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SMAS\Documents\ACE11\M and E Stuff\Annual Workplan 2024\"/>
    </mc:Choice>
  </mc:AlternateContent>
  <bookViews>
    <workbookView xWindow="-105" yWindow="-105" windowWidth="19425" windowHeight="1030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6" i="1" l="1"/>
  <c r="W85" i="1"/>
  <c r="Y86" i="1"/>
  <c r="W84" i="1"/>
  <c r="W83" i="1"/>
  <c r="W63" i="1" l="1"/>
  <c r="W64" i="1"/>
  <c r="W62" i="1"/>
  <c r="W30" i="1" l="1"/>
  <c r="W81" i="1" l="1"/>
  <c r="W80" i="1"/>
  <c r="W79" i="1"/>
  <c r="W78" i="1"/>
  <c r="W77" i="1"/>
  <c r="W75" i="1"/>
  <c r="W74" i="1"/>
  <c r="W73" i="1"/>
  <c r="W72" i="1"/>
  <c r="W71" i="1"/>
  <c r="W70" i="1"/>
  <c r="W69" i="1"/>
  <c r="W68" i="1"/>
  <c r="W67" i="1"/>
  <c r="W66" i="1"/>
  <c r="W65" i="1"/>
  <c r="W60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86" i="1" l="1"/>
</calcChain>
</file>

<file path=xl/sharedStrings.xml><?xml version="1.0" encoding="utf-8"?>
<sst xmlns="http://schemas.openxmlformats.org/spreadsheetml/2006/main" count="260" uniqueCount="223">
  <si>
    <t>Name of Center: ACE-SPED</t>
  </si>
  <si>
    <t>Institution: University of Nigeria, Nsukka</t>
  </si>
  <si>
    <t>On Schedule</t>
  </si>
  <si>
    <t>Country: Nigeria</t>
  </si>
  <si>
    <t>Center Leader: Engr. Prof. Emenike C. Ejiogu</t>
  </si>
  <si>
    <t>Behind Schedule</t>
  </si>
  <si>
    <t>Annual Workplan (January 1-Decemebr 31, 2024)</t>
  </si>
  <si>
    <t>Work Plan Activities</t>
  </si>
  <si>
    <t>Description</t>
  </si>
  <si>
    <t>Partner Contribution (if relevant)</t>
  </si>
  <si>
    <t>2024 Y2Q1</t>
  </si>
  <si>
    <t>2024 Y2Q2</t>
  </si>
  <si>
    <t>2024 Y2Q3</t>
  </si>
  <si>
    <t>2024 Y2Q4</t>
  </si>
  <si>
    <t>Milestone/Output</t>
  </si>
  <si>
    <t>If NEW, Provide Justification</t>
  </si>
  <si>
    <t>Estimated Budget($)</t>
  </si>
  <si>
    <t>Estimated DLI Revenue ($)</t>
  </si>
  <si>
    <t>Contribution from Partner ($)</t>
  </si>
  <si>
    <t>Person Responsible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</si>
  <si>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</si>
  <si>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</si>
  <si>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</si>
  <si>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</si>
  <si>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</si>
  <si>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</si>
  <si>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</si>
  <si>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</si>
  <si>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</si>
  <si>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</si>
  <si>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</si>
  <si>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</si>
  <si>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Comments</t>
  </si>
  <si>
    <t>Action 1: DLI 1 Basic Operations</t>
  </si>
  <si>
    <t>Activity 1: Maintenance of ACE-SPED website</t>
  </si>
  <si>
    <t>To develop a customized web-site for easy access and dissemination of Centre activities</t>
  </si>
  <si>
    <t>ACE-SPED website operationalized</t>
  </si>
  <si>
    <t>Inf. Officer</t>
  </si>
  <si>
    <t xml:space="preserve">Activity 2: Production and signing  of MoUs/Launch of Center </t>
  </si>
  <si>
    <t>To establish strong partnership with Institutions and smooth take off of the center.</t>
  </si>
  <si>
    <t>A robust and benefit-oriented MoUs with partners signed and center launched.</t>
  </si>
  <si>
    <t>CL</t>
  </si>
  <si>
    <t>Action 2: DLI 2; Development Impact of ACE-SPED</t>
  </si>
  <si>
    <t xml:space="preserve">Activity 1: Securing University  Senate recognition of  ACE-SPED as a statutory University unit </t>
  </si>
  <si>
    <t>For recognition of ACE-SPED as a statutory unit for budgetary purposes</t>
  </si>
  <si>
    <t>Recognition, visibility, ownership and sustainability achieved</t>
  </si>
  <si>
    <t>Activity 2: Attendance to ACE-related meetings and events outside the University</t>
  </si>
  <si>
    <t>To attend ACE related meetings outside the University.</t>
  </si>
  <si>
    <t>Information exchange and reports on project development objectives accomplished.</t>
  </si>
  <si>
    <t>Action 3: DLI 3; Quantity of Students</t>
  </si>
  <si>
    <t>Activity 1: Advertisement, recruitment drive for intake of students</t>
  </si>
  <si>
    <t>Adverts are made for the intake of students for the M.Eng and Ph.D programs.</t>
  </si>
  <si>
    <t>Adverts for intake of students are made.</t>
  </si>
  <si>
    <t>CL/APC</t>
  </si>
  <si>
    <t xml:space="preserve">Activity 2: Selection and admission of M.Eng/MSc and PhD candidates. </t>
  </si>
  <si>
    <t>Candidates who applied to the various programs of the ACE-SPED are screened for admission.</t>
  </si>
  <si>
    <t>Qualified students are admitted based on merit.</t>
  </si>
  <si>
    <t>Action 4: DLI 4: Quality of Education and Research</t>
  </si>
  <si>
    <t>Sub-activity 1: Education</t>
  </si>
  <si>
    <t>Activity 1: Vocational outreach educational programs for secondary school students</t>
  </si>
  <si>
    <t>To undertake vocational outreach educational program to select secondary and primaries schools</t>
  </si>
  <si>
    <t>Vocational outreach educational program conducted.</t>
  </si>
  <si>
    <t>APC</t>
  </si>
  <si>
    <t>Activity 2: Outreach educational program for females and underserved communities</t>
  </si>
  <si>
    <t>To conduct outreach educational programs for females and underserved communities</t>
  </si>
  <si>
    <t>Outreach programs are conducted</t>
  </si>
  <si>
    <t>Activity 3: On-site workshops and short trainings at ACE-SPED partner sites</t>
  </si>
  <si>
    <t>To conduct on-site workshops and trainings at partner sites.</t>
  </si>
  <si>
    <t>Workshops and short training conduct at partner sites</t>
  </si>
  <si>
    <t>APC/ILO</t>
  </si>
  <si>
    <t>Activity 4: Staff exchange for sabbatical and visiting lectureship and Postdoctoral fellowships</t>
  </si>
  <si>
    <t>To draw highly qualified manpower to teach and supervise students  at the ACE-SPED</t>
  </si>
  <si>
    <t>Highly skilled and competent manpower attracted to the ACE-SPED</t>
  </si>
  <si>
    <t>CL/ILO</t>
  </si>
  <si>
    <t>Activity 5: Training of Faculty on the use of multimedia teaching aids</t>
  </si>
  <si>
    <t xml:space="preserve">To train faculty on use of multimedia teaching aids </t>
  </si>
  <si>
    <t>Faculty are trained to use multimedia teaching aids</t>
  </si>
  <si>
    <t>Activity 6: Faculty and students’ support</t>
  </si>
  <si>
    <t>To support faculty and students through conference/workshop/seminar attendance, research publications, internet access, scholarly visits and development of lecture materials, patents, internships, etc.</t>
  </si>
  <si>
    <t xml:space="preserve">Support provided to staff and students. </t>
  </si>
  <si>
    <t>To provide fellowship, on competitive basis, to regional students to cover cost of studies and research</t>
  </si>
  <si>
    <t xml:space="preserve">Regional students enrolled in the ACE are supported. </t>
  </si>
  <si>
    <t>To organize periodic short courses to address skill gaps in industry</t>
  </si>
  <si>
    <t>Short courses conducted and qualified experts produced</t>
  </si>
  <si>
    <t>To provide English language training for non-English speaking students</t>
  </si>
  <si>
    <t>Non-English speaking student are taught English</t>
  </si>
  <si>
    <t>DCL/APC</t>
  </si>
  <si>
    <t>Sub-Activity 2: Research</t>
  </si>
  <si>
    <t xml:space="preserve">Activity 1: Subscription to relevant international journals and databases. </t>
  </si>
  <si>
    <t>To subscribe to relevant international journals and academic databases</t>
  </si>
  <si>
    <t>Subscriptions are made to relevant international journals and academic databases</t>
  </si>
  <si>
    <t>ARC/APC</t>
  </si>
  <si>
    <t>Activity 2: Gap analysis survey to ascertain the research needs of the sector</t>
  </si>
  <si>
    <t>To undertake gap analysis survey with a view to ascertaining the research needs of the sector</t>
  </si>
  <si>
    <t>Existing gap in the sector is documented</t>
  </si>
  <si>
    <t>Activity 3: Fabrication of relevant state-of-the-art R &amp; D equipment</t>
  </si>
  <si>
    <t>To fabricate relevant  R &amp; D equipment</t>
  </si>
  <si>
    <t>Relevant Research fabricated and operationalized</t>
  </si>
  <si>
    <t xml:space="preserve">Activity 4: Capacity building of  core team of Research Leads to head the thematic areas </t>
  </si>
  <si>
    <t>To strengthen the research capabilities of core Research Leads in the area of modern approaches to research to enhance productivity</t>
  </si>
  <si>
    <t xml:space="preserve">Core team research leads developed for
improved research delivery
</t>
  </si>
  <si>
    <t>CL/ARC</t>
  </si>
  <si>
    <t>Activity 5: Training of faculty and technical staff on use of state-of-the-art equipment</t>
  </si>
  <si>
    <t>To improve the staff proficiency in the use of state-of-the art equipment</t>
  </si>
  <si>
    <t>Training of faculty &amp; technical staff for optimal utilization of state-of-the-art equipment completed</t>
  </si>
  <si>
    <t>DCL</t>
  </si>
  <si>
    <t xml:space="preserve">Activity 6: Development and review of research proposals in the thematic areas </t>
  </si>
  <si>
    <t>To develop and review research proposals in the thematic areas in collaboration with the sector partners</t>
  </si>
  <si>
    <t>Research proposals reviewed and gaps addressed</t>
  </si>
  <si>
    <t>ARC</t>
  </si>
  <si>
    <t>Activity 7: Training of safety and security personnel</t>
  </si>
  <si>
    <t>To train safety and security personnel on the latest measures and counter treats strategies to life and property</t>
  </si>
  <si>
    <t>Safety and security are assured</t>
  </si>
  <si>
    <t>ESSO</t>
  </si>
  <si>
    <t xml:space="preserve">Activity 8: Organisationof seminars/workshops and publication in journals </t>
  </si>
  <si>
    <t xml:space="preserve">To document, disseminate, prototype and in extension patent research results </t>
  </si>
  <si>
    <t>Research results are documented</t>
  </si>
  <si>
    <t xml:space="preserve">Activity 9: Field trips </t>
  </si>
  <si>
    <t>To expose students and staff to industry sector activities, on-site and data collection</t>
  </si>
  <si>
    <t>Field tripS executed</t>
  </si>
  <si>
    <t>ILO/ARC</t>
  </si>
  <si>
    <t>Activity 10: Field trials</t>
  </si>
  <si>
    <t xml:space="preserve">To ascertain the workability and performance of developed prototypes </t>
  </si>
  <si>
    <t>Field trials executed</t>
  </si>
  <si>
    <t>Activity 11: Software purchase and development</t>
  </si>
  <si>
    <t xml:space="preserve">To purchase and develop relevant software required for energy and power research </t>
  </si>
  <si>
    <t>Software is developed or procured</t>
  </si>
  <si>
    <t>Activity 12: Facilitate exchange and sharing of information and library resources between ACE-SPED and partners</t>
  </si>
  <si>
    <t>To facilitate exchange of information and resources between ACE-SPED staff and partners</t>
  </si>
  <si>
    <t>Information and library resources shared</t>
  </si>
  <si>
    <t>ILO</t>
  </si>
  <si>
    <t xml:space="preserve">Activity 13: Pursuit of International accreditation of M.Eng and Ph.D programs </t>
  </si>
  <si>
    <t>To pursue International accreditation of M.Eng and Ph.D programs of the ACE-SPED</t>
  </si>
  <si>
    <t xml:space="preserve">Internationally accredited
Programs by HCRES
</t>
  </si>
  <si>
    <t>Activity 14: Undertake industrial liaison visits</t>
  </si>
  <si>
    <t>To promote effective engagement between ACE-SPED and partners</t>
  </si>
  <si>
    <t>Industrial Liaison visits undertaken</t>
  </si>
  <si>
    <t>ARC/ILO</t>
  </si>
  <si>
    <t>Sub-Activity 3: Infrastructure</t>
  </si>
  <si>
    <t>Activity 1: Upgrading of Laboratory of Industrial Electronics, Power Devices and New Energy Systems</t>
  </si>
  <si>
    <t>To furnish and equip the Industrial Electronics/New Energy Laboratory for practice orientation in energy and power research</t>
  </si>
  <si>
    <t xml:space="preserve"> Well-equipped and functional Industrial Electronics/New Energy Laboratory </t>
  </si>
  <si>
    <t>Activity 2: Provision of Equipment for ACE-SPED Fabrication Workshop</t>
  </si>
  <si>
    <t>To furnish and equip the Fabrication Workshop</t>
  </si>
  <si>
    <t xml:space="preserve"> Well-equipped Fabrication Workshop</t>
  </si>
  <si>
    <t>Activity 3: Provision of Equipment for Renewable Energy Laboratory</t>
  </si>
  <si>
    <t>To furnish and equip the Renewable Energy Laboratory</t>
  </si>
  <si>
    <t>Well-equipped Renewable Energy Lab.</t>
  </si>
  <si>
    <t>Activity 4: Provision of Equipment forAdvanced Materials Characterization Laboratory</t>
  </si>
  <si>
    <t xml:space="preserve">To furnish and equip the Advanced Materials Lab </t>
  </si>
  <si>
    <t>Well-equipped Energy Materials Laboratory</t>
  </si>
  <si>
    <t>Activity 5: Provision of Equipment for Electric Power Systems Laboratory</t>
  </si>
  <si>
    <t>To furnish and equip Electric Power Systems Lab</t>
  </si>
  <si>
    <t>Well-equipped Electric Power Systems Laboratory</t>
  </si>
  <si>
    <t>Activity 6: Procurement of Project Vehicles</t>
  </si>
  <si>
    <t>To acquire vehicles that would enhance mobility in the Centre</t>
  </si>
  <si>
    <t>2 No project vehicles procured</t>
  </si>
  <si>
    <t>Activity 7: Renovation of international scholars’ hostels with appropriate furnishings, fittings and back-up power</t>
  </si>
  <si>
    <t xml:space="preserve">To provide a conducive living environment for international students </t>
  </si>
  <si>
    <t>International scholars’ hostels renovated and furnished with back-up power supply.</t>
  </si>
  <si>
    <t>Activity 8: Preparation of Building Plan, award of contract and construction of ACE-SPED Service Core building complex</t>
  </si>
  <si>
    <t>Preparation of Building Plans and Award of Contract and Commencement of Construction of  ACE-SPED Service Core building complex</t>
  </si>
  <si>
    <t>Land mark ACE-SPED service core building complex constructed and operationalized.</t>
  </si>
  <si>
    <t>Activity 9: Upgrading of facilities in the Seminar Room for visual learning, incl. video conferencing and webinars.</t>
  </si>
  <si>
    <t>To provide visual learning facilities in the Seminar Room.</t>
  </si>
  <si>
    <t xml:space="preserve">Facilities for virtual learning provided. </t>
  </si>
  <si>
    <t>Activity 10: Renovation and upgrading of 5 no. classrooms, including the provision of teaching aids and back-up power solutions.</t>
  </si>
  <si>
    <t>To renovate and upgrade 5 no classrooms with modern teaching aids (multimedia facilities, white boards, overhead projectors) and back-up power solutions.</t>
  </si>
  <si>
    <t>Five (5) classrooms upgraded and renovated</t>
  </si>
  <si>
    <t>Action 5: DLI 5; Relevance of Education and Research</t>
  </si>
  <si>
    <t>Activity 1: Workshop with ACE-SPED partners on curricula</t>
  </si>
  <si>
    <t>To review the developed curricula and receive inputs from stakeholders</t>
  </si>
  <si>
    <t xml:space="preserve">Reviewed and acceptable curricula </t>
  </si>
  <si>
    <t>Activity 2: Securing approval of the M.Eng/MSc and Ph.D programs at the Postgraduate School and the University Senate.</t>
  </si>
  <si>
    <t>To pursue the approval of the developed curricula for M.Eng/Msc and Ph.D at the Postgraduate school and the University Senate.</t>
  </si>
  <si>
    <t>Approved programs</t>
  </si>
  <si>
    <t>Activity 3: Publication of ACE-SPED Journal, Bulletin and Newsletter.</t>
  </si>
  <si>
    <t xml:space="preserve">Formation of the editorial board, production studio, material acquisition, production of the journal, bulletin, newsletter and promotion of the publication, feedback </t>
  </si>
  <si>
    <t xml:space="preserve">ACE-SPED journal, Bulletin and Newsletter </t>
  </si>
  <si>
    <t>Action 6: DLI 6; Timeliness of Fiduciary Management</t>
  </si>
  <si>
    <t>Activity 1: Development of Implementation and Annual Workplan</t>
  </si>
  <si>
    <t>To produce a focused overall work plan to assist in accountability &amp; smooth operations of project.</t>
  </si>
  <si>
    <t>A detailed and focused work plan developed and produced</t>
  </si>
  <si>
    <t>Activity 2: Pre-bid Conference</t>
  </si>
  <si>
    <t>To sensitize the potential bidders on WB procurement procedures &amp; guidelines</t>
  </si>
  <si>
    <t>Enhanced competitiveness of the bidding process achieved</t>
  </si>
  <si>
    <t>CL/PMO/PO</t>
  </si>
  <si>
    <t>Activity 3: Annual procurement, financial and external audit reports</t>
  </si>
  <si>
    <t>To prepare annual procurement, financial and external audit reports</t>
  </si>
  <si>
    <t>Annual procurement, financial &amp; audit reports produced</t>
  </si>
  <si>
    <t>Activity 4: Organize regular planning meetings s with ACE-SPED partners and major stake holders</t>
  </si>
  <si>
    <t xml:space="preserve">To organize consultative forums involving all major stake holders in preparation for project take-off. </t>
  </si>
  <si>
    <t>Meeting held and detailed project documents produced</t>
  </si>
  <si>
    <t>DCL/ILO</t>
  </si>
  <si>
    <t>Activity 5: Scheduled ACE meetings (Int’l Advisory Board, Industrial Advisory Board, Management Committee Research and Academic Co-ordination)</t>
  </si>
  <si>
    <t>Scheduled ACE meetings (Int’l Advisory Board, Industrial/Sectoral Advisory Board, Management Committee Research and Academic Co-ordination)</t>
  </si>
  <si>
    <t>Meetings held with documentary of proceedings.</t>
  </si>
  <si>
    <t>Action 7: DLI 7; Institutional Impact</t>
  </si>
  <si>
    <t>Activity 1: Upgrading of UNN internet network (Lionet) for ACE-SPED facilities</t>
  </si>
  <si>
    <t xml:space="preserve">To provide unrestricted internet access for ACE-SPED
facilities 
</t>
  </si>
  <si>
    <t xml:space="preserve">LIONET Internet network is upgraded. </t>
  </si>
  <si>
    <t>Grand Total</t>
  </si>
  <si>
    <t>Activity 7: Provision of Scholarships for Sixty existing and Forty new students MEng/MSc and PhD students including research costs to regional students.</t>
  </si>
  <si>
    <t>Activity 8: Organization of short courses and workshops for seventy-five persons to address specific skill needs for industry</t>
  </si>
  <si>
    <t>Activity 9: Language course for fifteen non-English speaking students</t>
  </si>
  <si>
    <t>Activity 2: International Institutional Accreditation of University of Nigeria</t>
  </si>
  <si>
    <t>Activity 3: Implementation of the Digital Data Maturity implementation plan and completion PASET Benchmarking</t>
  </si>
  <si>
    <t>Activity 4: Successful delivery of NgREN services</t>
  </si>
  <si>
    <t>To secure international accreditation for the University of Nigeria</t>
  </si>
  <si>
    <t>To implement digital data maturity plan and complete PASET Benchmarking</t>
  </si>
  <si>
    <t>To have NgREN services</t>
  </si>
  <si>
    <t>NgREN services secured</t>
  </si>
  <si>
    <t>Digital maturity plan implemented and PASET Benchmarking concluded</t>
  </si>
  <si>
    <t>International accreditation secured for University of Nigeria</t>
  </si>
  <si>
    <t>To conduct ESMP implementation audit</t>
  </si>
  <si>
    <t>To provide adequte signages around work areas/institution premises</t>
  </si>
  <si>
    <t>To administer workers's code of conduct as per ESMP provision</t>
  </si>
  <si>
    <t xml:space="preserve">Activity 11: Conduct ESMP implementation audit for all construction activities including funding.
</t>
  </si>
  <si>
    <t xml:space="preserve">Activity 12: Provide adequate signage around work areas/institution premises.
</t>
  </si>
  <si>
    <t>Activity 13: Implement / Administer the worker's code of conduct as per the ESMP provision</t>
  </si>
  <si>
    <t>Workers code of conduct implemented/administered</t>
  </si>
  <si>
    <t>Adequate signage provided</t>
  </si>
  <si>
    <t>ESMP implementation audit conducted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</si>
</sst>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2"/>
      <name val="Times New Roman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2"/>
      <name val="Times New Roman"/>
      <family val="1"/>
    </font>
    <font>
      <b/>
      <sz val="12"/>
      <name val="Times New Roman"/>
      <charset val="134"/>
    </font>
    <font>
      <b/>
      <sz val="11"/>
      <name val="Calibri"/>
      <charset val="134"/>
      <scheme val="minor"/>
    </font>
    <font>
      <b/>
      <sz val="14"/>
      <name val="Times New Roman"/>
      <charset val="134"/>
    </font>
    <font>
      <b/>
      <sz val="14"/>
      <name val="Calibri"/>
      <charset val="134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9FDA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8" borderId="0" applyNumberFormat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5" borderId="0" xfId="0" applyFont="1" applyFill="1"/>
    <xf numFmtId="0" fontId="2" fillId="0" borderId="6" xfId="0" applyFont="1" applyBorder="1"/>
    <xf numFmtId="0" fontId="2" fillId="5" borderId="6" xfId="0" applyFont="1" applyFill="1" applyBorder="1"/>
    <xf numFmtId="0" fontId="2" fillId="2" borderId="6" xfId="0" applyFont="1" applyFill="1" applyBorder="1"/>
    <xf numFmtId="0" fontId="2" fillId="3" borderId="6" xfId="0" applyFont="1" applyFill="1" applyBorder="1"/>
    <xf numFmtId="43" fontId="2" fillId="0" borderId="0" xfId="1" applyFont="1" applyBorder="1"/>
    <xf numFmtId="43" fontId="2" fillId="0" borderId="6" xfId="1" applyFont="1" applyBorder="1"/>
    <xf numFmtId="43" fontId="2" fillId="2" borderId="6" xfId="1" applyFont="1" applyFill="1" applyBorder="1"/>
    <xf numFmtId="0" fontId="2" fillId="0" borderId="0" xfId="0" applyFont="1" applyAlignment="1">
      <alignment horizontal="center"/>
    </xf>
    <xf numFmtId="0" fontId="1" fillId="0" borderId="11" xfId="0" applyFont="1" applyBorder="1"/>
    <xf numFmtId="0" fontId="1" fillId="2" borderId="11" xfId="0" applyFont="1" applyFill="1" applyBorder="1"/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5" fillId="0" borderId="6" xfId="0" applyFont="1" applyBorder="1"/>
    <xf numFmtId="0" fontId="5" fillId="8" borderId="6" xfId="0" applyFont="1" applyFill="1" applyBorder="1"/>
    <xf numFmtId="0" fontId="2" fillId="9" borderId="6" xfId="0" applyFont="1" applyFill="1" applyBorder="1"/>
    <xf numFmtId="0" fontId="5" fillId="3" borderId="6" xfId="0" applyFont="1" applyFill="1" applyBorder="1"/>
    <xf numFmtId="0" fontId="2" fillId="2" borderId="0" xfId="0" applyFont="1" applyFill="1"/>
    <xf numFmtId="0" fontId="5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1" xfId="0" applyFont="1" applyBorder="1"/>
    <xf numFmtId="0" fontId="2" fillId="0" borderId="2" xfId="0" applyFont="1" applyBorder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/>
    <xf numFmtId="0" fontId="2" fillId="3" borderId="0" xfId="0" applyFont="1" applyFill="1" applyAlignment="1">
      <alignment horizontal="center"/>
    </xf>
    <xf numFmtId="43" fontId="2" fillId="0" borderId="0" xfId="1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/>
    <xf numFmtId="0" fontId="2" fillId="5" borderId="6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center" wrapText="1"/>
    </xf>
    <xf numFmtId="43" fontId="2" fillId="5" borderId="7" xfId="1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/>
    </xf>
    <xf numFmtId="0" fontId="2" fillId="6" borderId="6" xfId="0" applyFont="1" applyFill="1" applyBorder="1"/>
    <xf numFmtId="43" fontId="2" fillId="5" borderId="8" xfId="1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top"/>
    </xf>
    <xf numFmtId="0" fontId="8" fillId="7" borderId="6" xfId="0" applyFont="1" applyFill="1" applyBorder="1" applyAlignment="1">
      <alignment horizontal="left"/>
    </xf>
    <xf numFmtId="0" fontId="6" fillId="7" borderId="6" xfId="0" applyFont="1" applyFill="1" applyBorder="1" applyAlignment="1">
      <alignment horizontal="left"/>
    </xf>
    <xf numFmtId="0" fontId="6" fillId="7" borderId="12" xfId="0" applyFont="1" applyFill="1" applyBorder="1" applyAlignment="1">
      <alignment horizontal="left"/>
    </xf>
    <xf numFmtId="43" fontId="1" fillId="0" borderId="0" xfId="1" applyFont="1"/>
    <xf numFmtId="0" fontId="9" fillId="0" borderId="0" xfId="0" applyFont="1"/>
    <xf numFmtId="0" fontId="6" fillId="0" borderId="6" xfId="0" applyFont="1" applyBorder="1"/>
    <xf numFmtId="0" fontId="5" fillId="5" borderId="6" xfId="0" applyFont="1" applyFill="1" applyBorder="1"/>
    <xf numFmtId="0" fontId="10" fillId="8" borderId="0" xfId="0" applyFont="1" applyFill="1"/>
    <xf numFmtId="0" fontId="10" fillId="2" borderId="6" xfId="2" applyFont="1" applyFill="1" applyBorder="1"/>
    <xf numFmtId="0" fontId="10" fillId="2" borderId="6" xfId="2" applyFont="1" applyFill="1" applyBorder="1" applyAlignment="1"/>
    <xf numFmtId="43" fontId="5" fillId="10" borderId="6" xfId="1" applyFont="1" applyFill="1" applyBorder="1"/>
    <xf numFmtId="43" fontId="5" fillId="0" borderId="6" xfId="1" applyFont="1" applyBorder="1"/>
    <xf numFmtId="0" fontId="10" fillId="0" borderId="0" xfId="0" applyFont="1"/>
    <xf numFmtId="0" fontId="5" fillId="2" borderId="6" xfId="0" applyFont="1" applyFill="1" applyBorder="1"/>
    <xf numFmtId="0" fontId="5" fillId="0" borderId="12" xfId="0" applyFont="1" applyBorder="1" applyAlignment="1">
      <alignment horizontal="center"/>
    </xf>
    <xf numFmtId="0" fontId="10" fillId="0" borderId="11" xfId="0" applyFont="1" applyBorder="1"/>
    <xf numFmtId="0" fontId="2" fillId="8" borderId="6" xfId="0" applyFont="1" applyFill="1" applyBorder="1"/>
    <xf numFmtId="0" fontId="1" fillId="2" borderId="6" xfId="0" applyFont="1" applyFill="1" applyBorder="1"/>
    <xf numFmtId="43" fontId="2" fillId="0" borderId="7" xfId="1" applyFont="1" applyBorder="1"/>
    <xf numFmtId="0" fontId="1" fillId="0" borderId="13" xfId="0" applyFont="1" applyBorder="1"/>
    <xf numFmtId="0" fontId="2" fillId="0" borderId="6" xfId="0" applyFont="1" applyBorder="1" applyAlignment="1">
      <alignment horizontal="center"/>
    </xf>
    <xf numFmtId="0" fontId="11" fillId="0" borderId="0" xfId="0" applyFont="1"/>
    <xf numFmtId="43" fontId="11" fillId="0" borderId="0" xfId="1" applyFont="1"/>
    <xf numFmtId="0" fontId="1" fillId="0" borderId="14" xfId="0" applyFont="1" applyBorder="1"/>
  </cellXfs>
  <cellStyles count="3">
    <cellStyle name="Accent1" xfId="2" builtinId="29"/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9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"/>
  <sheetViews>
    <sheetView tabSelected="1" topLeftCell="A59" zoomScale="98" zoomScaleNormal="98" workbookViewId="0">
      <pane xSplit="1" topLeftCell="C1" activePane="topRight" state="frozen"/>
      <selection pane="topRight" activeCell="A89" sqref="A89"/>
    </sheetView>
  </sheetViews>
  <sheetFormatPr defaultColWidth="9" defaultRowHeight="15"/>
  <cols>
    <col min="1" max="1" width="113.85546875" style="1" customWidth="1"/>
    <col min="2" max="3" width="52.7109375" style="1" customWidth="1"/>
    <col min="4" max="4" width="3.140625" style="1" customWidth="1"/>
    <col min="5" max="5" width="9.140625" style="1" customWidth="1"/>
    <col min="6" max="7" width="9" style="1"/>
    <col min="8" max="8" width="3.85546875" style="1" customWidth="1"/>
    <col min="9" max="11" width="9" style="1"/>
    <col min="12" max="12" width="3.42578125" style="1" customWidth="1"/>
    <col min="13" max="15" width="9" style="1"/>
    <col min="16" max="16" width="3.7109375" style="1" customWidth="1"/>
    <col min="17" max="19" width="9" style="1"/>
    <col min="20" max="20" width="3.5703125" style="1" customWidth="1"/>
    <col min="21" max="22" width="36.7109375" style="1" customWidth="1"/>
    <col min="23" max="23" width="25.5703125" style="1" customWidth="1"/>
    <col min="24" max="24" width="20.5703125" style="52" customWidth="1"/>
    <col min="25" max="25" width="18.42578125" style="52" customWidth="1"/>
    <col min="26" max="26" width="19.7109375" style="1" customWidth="1"/>
    <col min="27" max="27" width="80.7109375" style="1" customWidth="1"/>
    <col min="28" max="16384" width="9" style="1"/>
  </cols>
  <sheetData>
    <row r="1" spans="1:27" s="3" customFormat="1" ht="15.75">
      <c r="A1" s="24" t="s">
        <v>0</v>
      </c>
      <c r="B1" s="25"/>
      <c r="D1" s="12"/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</row>
    <row r="2" spans="1:27" s="3" customFormat="1" ht="15.75">
      <c r="A2" s="29" t="s">
        <v>1</v>
      </c>
      <c r="D2" s="12"/>
      <c r="E2" s="30"/>
      <c r="F2" s="27" t="s">
        <v>2</v>
      </c>
      <c r="G2" s="27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31"/>
      <c r="Y2" s="31"/>
      <c r="Z2" s="12"/>
    </row>
    <row r="3" spans="1:27" s="3" customFormat="1" ht="15.75">
      <c r="A3" s="29" t="s">
        <v>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7" s="3" customFormat="1" ht="15.75">
      <c r="A4" s="29" t="s">
        <v>4</v>
      </c>
      <c r="D4" s="12"/>
      <c r="E4" s="32"/>
      <c r="F4" s="27" t="s">
        <v>5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8"/>
    </row>
    <row r="5" spans="1:27" s="3" customFormat="1" ht="15.75">
      <c r="A5" s="33" t="s">
        <v>6</v>
      </c>
      <c r="B5" s="34"/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6"/>
    </row>
    <row r="6" spans="1:27" ht="15.75">
      <c r="A6" s="37" t="s">
        <v>7</v>
      </c>
      <c r="B6" s="38" t="s">
        <v>8</v>
      </c>
      <c r="C6" s="38" t="s">
        <v>9</v>
      </c>
      <c r="D6" s="39"/>
      <c r="E6" s="40" t="s">
        <v>10</v>
      </c>
      <c r="F6" s="40"/>
      <c r="G6" s="40"/>
      <c r="H6" s="39"/>
      <c r="I6" s="41" t="s">
        <v>11</v>
      </c>
      <c r="J6" s="41"/>
      <c r="K6" s="41"/>
      <c r="L6" s="39"/>
      <c r="M6" s="40" t="s">
        <v>12</v>
      </c>
      <c r="N6" s="40"/>
      <c r="O6" s="40"/>
      <c r="P6" s="39"/>
      <c r="Q6" s="41" t="s">
        <v>13</v>
      </c>
      <c r="R6" s="41"/>
      <c r="S6" s="41"/>
      <c r="T6" s="39"/>
      <c r="U6" s="39" t="s">
        <v>14</v>
      </c>
      <c r="V6" s="38" t="s">
        <v>15</v>
      </c>
      <c r="W6" s="42" t="s">
        <v>16</v>
      </c>
      <c r="X6" s="43" t="s">
        <v>17</v>
      </c>
      <c r="Y6" s="43" t="s">
        <v>18</v>
      </c>
      <c r="Z6" s="39" t="s">
        <v>19</v>
      </c>
    </row>
    <row r="7" spans="1:27" ht="15.75">
      <c r="A7" s="37"/>
      <c r="B7" s="44"/>
      <c r="C7" s="44"/>
      <c r="D7" s="39"/>
      <c r="E7" s="45" t="s">
        <v>20</v>
      </c>
      <c r="F7" s="45" t="s">
        <v>21</v>
      </c>
      <c r="G7" s="45" t="s">
        <v>22</v>
      </c>
      <c r="H7" s="39"/>
      <c r="I7" s="45" t="s">
        <v>23</v>
      </c>
      <c r="J7" s="45" t="s">
        <v>24</v>
      </c>
      <c r="K7" s="45" t="s">
        <v>25</v>
      </c>
      <c r="L7" s="39"/>
      <c r="M7" s="45" t="s">
        <v>26</v>
      </c>
      <c r="N7" s="45" t="s">
        <v>27</v>
      </c>
      <c r="O7" s="45" t="s">
        <v>28</v>
      </c>
      <c r="P7" s="39"/>
      <c r="Q7" s="45" t="s">
        <v>29</v>
      </c>
      <c r="R7" s="45" t="s">
        <v>30</v>
      </c>
      <c r="S7" s="45" t="s">
        <v>31</v>
      </c>
      <c r="T7" s="39"/>
      <c r="U7" s="39"/>
      <c r="V7" s="44"/>
      <c r="W7" s="42"/>
      <c r="X7" s="46"/>
      <c r="Y7" s="46"/>
      <c r="Z7" s="47"/>
      <c r="AA7" s="48" t="s">
        <v>32</v>
      </c>
    </row>
    <row r="8" spans="1:27" ht="18.75">
      <c r="A8" s="49" t="s">
        <v>33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1"/>
      <c r="AA8" s="13"/>
    </row>
    <row r="9" spans="1:27" ht="15.75">
      <c r="A9" s="5" t="s">
        <v>34</v>
      </c>
      <c r="B9" s="5" t="s">
        <v>35</v>
      </c>
      <c r="C9" s="5"/>
      <c r="D9" s="6"/>
      <c r="E9" s="5"/>
      <c r="F9" s="5"/>
      <c r="G9" s="8"/>
      <c r="H9" s="6"/>
      <c r="I9" s="8"/>
      <c r="J9" s="8"/>
      <c r="K9" s="7"/>
      <c r="L9" s="6"/>
      <c r="M9" s="5"/>
      <c r="N9" s="5"/>
      <c r="O9" s="7"/>
      <c r="P9" s="6"/>
      <c r="Q9" s="7"/>
      <c r="R9" s="7"/>
      <c r="S9" s="7"/>
      <c r="T9" s="6"/>
      <c r="U9" s="5" t="s">
        <v>36</v>
      </c>
      <c r="V9" s="5"/>
      <c r="W9" s="10">
        <v>3000</v>
      </c>
      <c r="X9" s="10">
        <v>3000</v>
      </c>
      <c r="Y9" s="10">
        <v>0</v>
      </c>
      <c r="Z9" s="15" t="s">
        <v>37</v>
      </c>
      <c r="AA9" s="13"/>
    </row>
    <row r="10" spans="1:27" ht="15.75">
      <c r="A10" s="5" t="s">
        <v>38</v>
      </c>
      <c r="B10" s="5" t="s">
        <v>39</v>
      </c>
      <c r="C10" s="5"/>
      <c r="D10" s="6"/>
      <c r="E10" s="8"/>
      <c r="F10" s="8"/>
      <c r="G10" s="8"/>
      <c r="H10" s="6"/>
      <c r="I10" s="5"/>
      <c r="J10" s="5"/>
      <c r="K10" s="5"/>
      <c r="L10" s="6"/>
      <c r="M10" s="5"/>
      <c r="N10" s="5"/>
      <c r="O10" s="5"/>
      <c r="P10" s="6"/>
      <c r="Q10" s="5"/>
      <c r="R10" s="5"/>
      <c r="S10" s="5"/>
      <c r="T10" s="6"/>
      <c r="U10" s="5" t="s">
        <v>40</v>
      </c>
      <c r="V10" s="5"/>
      <c r="W10" s="10">
        <f t="shared" ref="W10:W73" si="0">X10+Y10</f>
        <v>45000</v>
      </c>
      <c r="X10" s="10">
        <v>45000</v>
      </c>
      <c r="Y10" s="10">
        <v>0</v>
      </c>
      <c r="Z10" s="15" t="s">
        <v>41</v>
      </c>
      <c r="AA10" s="13"/>
    </row>
    <row r="11" spans="1:27" ht="15.75">
      <c r="W11" s="10">
        <f t="shared" si="0"/>
        <v>0</v>
      </c>
      <c r="AA11" s="13"/>
    </row>
    <row r="12" spans="1:27" ht="15.75">
      <c r="W12" s="10">
        <f t="shared" si="0"/>
        <v>0</v>
      </c>
      <c r="AA12" s="13"/>
    </row>
    <row r="13" spans="1:27" ht="18.75">
      <c r="A13" s="53" t="s">
        <v>42</v>
      </c>
      <c r="W13" s="10">
        <f t="shared" si="0"/>
        <v>0</v>
      </c>
      <c r="AA13" s="13"/>
    </row>
    <row r="14" spans="1:27" ht="15.75">
      <c r="A14" s="5" t="s">
        <v>43</v>
      </c>
      <c r="B14" s="5" t="s">
        <v>44</v>
      </c>
      <c r="C14" s="5"/>
      <c r="D14" s="6"/>
      <c r="E14" s="5"/>
      <c r="F14" s="8"/>
      <c r="G14" s="8"/>
      <c r="H14" s="6"/>
      <c r="I14" s="8"/>
      <c r="J14" s="5"/>
      <c r="K14" s="5"/>
      <c r="L14" s="6"/>
      <c r="M14" s="5"/>
      <c r="N14" s="5"/>
      <c r="O14" s="5"/>
      <c r="P14" s="6"/>
      <c r="Q14" s="5"/>
      <c r="R14" s="5"/>
      <c r="S14" s="5"/>
      <c r="T14" s="6"/>
      <c r="U14" s="5" t="s">
        <v>45</v>
      </c>
      <c r="V14" s="5"/>
      <c r="W14" s="10">
        <f t="shared" si="0"/>
        <v>1000</v>
      </c>
      <c r="X14" s="10">
        <v>1000</v>
      </c>
      <c r="Y14" s="10">
        <v>0</v>
      </c>
      <c r="Z14" s="15" t="s">
        <v>41</v>
      </c>
      <c r="AA14" s="13"/>
    </row>
    <row r="15" spans="1:27" ht="15.75">
      <c r="A15" s="5" t="s">
        <v>46</v>
      </c>
      <c r="B15" s="5" t="s">
        <v>47</v>
      </c>
      <c r="C15" s="5"/>
      <c r="D15" s="6"/>
      <c r="E15" s="8"/>
      <c r="F15" s="8"/>
      <c r="G15" s="8"/>
      <c r="H15" s="6"/>
      <c r="I15" s="8"/>
      <c r="J15" s="8"/>
      <c r="K15" s="8"/>
      <c r="L15" s="6"/>
      <c r="M15" s="7"/>
      <c r="N15" s="7"/>
      <c r="O15" s="7"/>
      <c r="P15" s="6"/>
      <c r="Q15" s="7"/>
      <c r="R15" s="7"/>
      <c r="S15" s="7"/>
      <c r="T15" s="6"/>
      <c r="U15" s="5" t="s">
        <v>48</v>
      </c>
      <c r="V15" s="5"/>
      <c r="W15" s="10">
        <f t="shared" si="0"/>
        <v>125000</v>
      </c>
      <c r="X15" s="10">
        <v>100000</v>
      </c>
      <c r="Y15" s="10">
        <v>25000</v>
      </c>
      <c r="Z15" s="15" t="s">
        <v>41</v>
      </c>
      <c r="AA15" s="13"/>
    </row>
    <row r="16" spans="1:27" ht="15.75">
      <c r="A16" s="3"/>
      <c r="B16" s="3"/>
      <c r="C16" s="3"/>
      <c r="D16" s="4"/>
      <c r="E16" s="3"/>
      <c r="F16" s="3"/>
      <c r="G16" s="3"/>
      <c r="H16" s="4"/>
      <c r="I16" s="21"/>
      <c r="J16" s="21"/>
      <c r="K16" s="21"/>
      <c r="L16" s="4"/>
      <c r="M16" s="21"/>
      <c r="N16" s="21"/>
      <c r="O16" s="21"/>
      <c r="P16" s="21"/>
      <c r="Q16" s="21"/>
      <c r="R16" s="21"/>
      <c r="S16" s="21"/>
      <c r="T16" s="4"/>
      <c r="U16" s="3"/>
      <c r="V16" s="3"/>
      <c r="W16" s="10">
        <f t="shared" si="0"/>
        <v>0</v>
      </c>
      <c r="X16" s="9"/>
      <c r="Y16" s="9"/>
      <c r="Z16" s="12"/>
      <c r="AA16" s="13"/>
    </row>
    <row r="17" spans="1:27" ht="15.75">
      <c r="W17" s="10">
        <f t="shared" si="0"/>
        <v>0</v>
      </c>
      <c r="AA17" s="13"/>
    </row>
    <row r="18" spans="1:27" ht="18.75">
      <c r="A18" s="53" t="s">
        <v>49</v>
      </c>
      <c r="W18" s="10">
        <f t="shared" si="0"/>
        <v>0</v>
      </c>
      <c r="AA18" s="13"/>
    </row>
    <row r="19" spans="1:27" ht="15.75">
      <c r="A19" s="5" t="s">
        <v>50</v>
      </c>
      <c r="B19" s="5" t="s">
        <v>51</v>
      </c>
      <c r="C19" s="5"/>
      <c r="D19" s="6"/>
      <c r="E19" s="5"/>
      <c r="F19" s="8"/>
      <c r="G19" s="8"/>
      <c r="H19" s="6"/>
      <c r="I19" s="8"/>
      <c r="J19" s="7"/>
      <c r="K19" s="7"/>
      <c r="L19" s="6"/>
      <c r="M19" s="5"/>
      <c r="N19" s="5"/>
      <c r="O19" s="7"/>
      <c r="P19" s="6"/>
      <c r="Q19" s="7"/>
      <c r="R19" s="5"/>
      <c r="S19" s="5"/>
      <c r="T19" s="6"/>
      <c r="U19" s="5" t="s">
        <v>52</v>
      </c>
      <c r="V19" s="5"/>
      <c r="W19" s="10">
        <f t="shared" si="0"/>
        <v>6000</v>
      </c>
      <c r="X19" s="10">
        <v>6000</v>
      </c>
      <c r="Y19" s="10">
        <v>0</v>
      </c>
      <c r="Z19" s="15" t="s">
        <v>53</v>
      </c>
      <c r="AA19" s="13"/>
    </row>
    <row r="20" spans="1:27" ht="15.75">
      <c r="A20" s="5" t="s">
        <v>54</v>
      </c>
      <c r="B20" s="5" t="s">
        <v>55</v>
      </c>
      <c r="C20" s="5"/>
      <c r="D20" s="6"/>
      <c r="E20" s="5"/>
      <c r="F20" s="5"/>
      <c r="G20" s="5"/>
      <c r="H20" s="6"/>
      <c r="I20" s="8"/>
      <c r="J20" s="8"/>
      <c r="K20" s="7"/>
      <c r="L20" s="6"/>
      <c r="M20" s="7"/>
      <c r="N20" s="5"/>
      <c r="O20" s="5"/>
      <c r="P20" s="6"/>
      <c r="Q20" s="5"/>
      <c r="R20" s="7"/>
      <c r="S20" s="7"/>
      <c r="T20" s="6"/>
      <c r="U20" s="5" t="s">
        <v>56</v>
      </c>
      <c r="V20" s="5"/>
      <c r="W20" s="10">
        <f t="shared" si="0"/>
        <v>6000</v>
      </c>
      <c r="X20" s="10">
        <v>6000</v>
      </c>
      <c r="Y20" s="10">
        <v>0</v>
      </c>
      <c r="Z20" s="15" t="s">
        <v>53</v>
      </c>
      <c r="AA20" s="13"/>
    </row>
    <row r="21" spans="1:27" ht="15.75">
      <c r="A21" s="3"/>
      <c r="B21" s="3"/>
      <c r="C21" s="3"/>
      <c r="D21" s="4"/>
      <c r="E21" s="3"/>
      <c r="F21" s="3"/>
      <c r="G21" s="3"/>
      <c r="H21" s="4"/>
      <c r="I21" s="3"/>
      <c r="J21" s="3"/>
      <c r="K21" s="21"/>
      <c r="L21" s="4"/>
      <c r="M21" s="21"/>
      <c r="N21" s="3"/>
      <c r="O21" s="3"/>
      <c r="P21" s="21"/>
      <c r="Q21" s="3"/>
      <c r="R21" s="21"/>
      <c r="S21" s="21"/>
      <c r="T21" s="21"/>
      <c r="U21" s="3"/>
      <c r="V21" s="3"/>
      <c r="W21" s="10">
        <f t="shared" si="0"/>
        <v>0</v>
      </c>
      <c r="X21" s="9"/>
      <c r="Y21" s="9"/>
      <c r="Z21" s="12"/>
      <c r="AA21" s="13"/>
    </row>
    <row r="22" spans="1:27" ht="15.75">
      <c r="W22" s="10">
        <f t="shared" si="0"/>
        <v>0</v>
      </c>
      <c r="AA22" s="13"/>
    </row>
    <row r="23" spans="1:27" ht="18.75">
      <c r="A23" s="53" t="s">
        <v>57</v>
      </c>
      <c r="W23" s="10">
        <f t="shared" si="0"/>
        <v>0</v>
      </c>
      <c r="AA23" s="13"/>
    </row>
    <row r="24" spans="1:27" ht="18.75">
      <c r="A24" s="53" t="s">
        <v>58</v>
      </c>
      <c r="W24" s="10">
        <f t="shared" si="0"/>
        <v>0</v>
      </c>
      <c r="AA24" s="13"/>
    </row>
    <row r="25" spans="1:27" ht="15.75">
      <c r="A25" s="5" t="s">
        <v>59</v>
      </c>
      <c r="B25" s="5" t="s">
        <v>60</v>
      </c>
      <c r="C25" s="5"/>
      <c r="D25" s="6"/>
      <c r="E25" s="18"/>
      <c r="F25" s="18"/>
      <c r="G25" s="5"/>
      <c r="H25" s="6"/>
      <c r="I25" s="5"/>
      <c r="J25" s="5"/>
      <c r="K25" s="5"/>
      <c r="L25" s="6"/>
      <c r="M25" s="7"/>
      <c r="N25" s="7"/>
      <c r="O25" s="7"/>
      <c r="P25" s="6"/>
      <c r="Q25" s="7"/>
      <c r="R25" s="7"/>
      <c r="S25" s="7"/>
      <c r="T25" s="6"/>
      <c r="U25" s="5" t="s">
        <v>61</v>
      </c>
      <c r="V25" s="5"/>
      <c r="W25" s="10">
        <f t="shared" si="0"/>
        <v>6000</v>
      </c>
      <c r="X25" s="10">
        <v>5000</v>
      </c>
      <c r="Y25" s="10">
        <v>1000</v>
      </c>
      <c r="Z25" s="15" t="s">
        <v>62</v>
      </c>
      <c r="AA25" s="13"/>
    </row>
    <row r="26" spans="1:27" ht="15.75">
      <c r="A26" s="5" t="s">
        <v>63</v>
      </c>
      <c r="B26" s="5" t="s">
        <v>64</v>
      </c>
      <c r="C26" s="5"/>
      <c r="D26" s="6"/>
      <c r="E26" s="5"/>
      <c r="F26" s="8"/>
      <c r="G26" s="8"/>
      <c r="H26" s="6"/>
      <c r="I26" s="5"/>
      <c r="J26" s="5"/>
      <c r="K26" s="7"/>
      <c r="L26" s="6"/>
      <c r="M26" s="7"/>
      <c r="N26" s="7"/>
      <c r="O26" s="7"/>
      <c r="P26" s="6"/>
      <c r="Q26" s="7"/>
      <c r="R26" s="7"/>
      <c r="S26" s="7"/>
      <c r="T26" s="6"/>
      <c r="U26" s="5" t="s">
        <v>65</v>
      </c>
      <c r="V26" s="5"/>
      <c r="W26" s="10">
        <f t="shared" si="0"/>
        <v>8000</v>
      </c>
      <c r="X26" s="10">
        <v>6000</v>
      </c>
      <c r="Y26" s="10">
        <v>2000</v>
      </c>
      <c r="Z26" s="15" t="s">
        <v>62</v>
      </c>
      <c r="AA26" s="13"/>
    </row>
    <row r="27" spans="1:27" ht="15.75">
      <c r="A27" s="5" t="s">
        <v>66</v>
      </c>
      <c r="B27" s="5" t="s">
        <v>67</v>
      </c>
      <c r="C27" s="5"/>
      <c r="D27" s="6"/>
      <c r="E27" s="8"/>
      <c r="F27" s="8"/>
      <c r="G27" s="8"/>
      <c r="H27" s="6"/>
      <c r="I27" s="8"/>
      <c r="J27" s="8"/>
      <c r="K27" s="8"/>
      <c r="L27" s="6"/>
      <c r="M27" s="7"/>
      <c r="N27" s="7"/>
      <c r="O27" s="7"/>
      <c r="P27" s="6"/>
      <c r="Q27" s="7"/>
      <c r="R27" s="7"/>
      <c r="S27" s="7"/>
      <c r="T27" s="6"/>
      <c r="U27" s="5" t="s">
        <v>68</v>
      </c>
      <c r="V27" s="5"/>
      <c r="W27" s="10">
        <f t="shared" si="0"/>
        <v>47000</v>
      </c>
      <c r="X27" s="10">
        <v>2000</v>
      </c>
      <c r="Y27" s="10">
        <v>45000</v>
      </c>
      <c r="Z27" s="15" t="s">
        <v>69</v>
      </c>
      <c r="AA27" s="13"/>
    </row>
    <row r="28" spans="1:27" ht="15.75">
      <c r="A28" s="5" t="s">
        <v>70</v>
      </c>
      <c r="B28" s="5" t="s">
        <v>71</v>
      </c>
      <c r="C28" s="5"/>
      <c r="D28" s="6"/>
      <c r="E28" s="8"/>
      <c r="F28" s="8"/>
      <c r="G28" s="8"/>
      <c r="H28" s="6"/>
      <c r="I28" s="8"/>
      <c r="J28" s="8"/>
      <c r="K28" s="8"/>
      <c r="L28" s="6"/>
      <c r="M28" s="7"/>
      <c r="N28" s="7"/>
      <c r="O28" s="7"/>
      <c r="P28" s="6"/>
      <c r="Q28" s="7"/>
      <c r="R28" s="7"/>
      <c r="S28" s="7"/>
      <c r="T28" s="6"/>
      <c r="U28" s="5" t="s">
        <v>72</v>
      </c>
      <c r="V28" s="5"/>
      <c r="W28" s="10">
        <f t="shared" si="0"/>
        <v>100000</v>
      </c>
      <c r="X28" s="10">
        <v>50000</v>
      </c>
      <c r="Y28" s="10">
        <v>50000</v>
      </c>
      <c r="Z28" s="15" t="s">
        <v>73</v>
      </c>
      <c r="AA28" s="13"/>
    </row>
    <row r="29" spans="1:27" ht="15.75">
      <c r="A29" s="5" t="s">
        <v>74</v>
      </c>
      <c r="B29" s="5" t="s">
        <v>75</v>
      </c>
      <c r="C29" s="5"/>
      <c r="D29" s="6"/>
      <c r="E29" s="5"/>
      <c r="F29" s="8"/>
      <c r="G29" s="8"/>
      <c r="H29" s="6"/>
      <c r="I29" s="5"/>
      <c r="J29" s="5"/>
      <c r="K29" s="7"/>
      <c r="L29" s="6"/>
      <c r="M29" s="7"/>
      <c r="N29" s="7"/>
      <c r="O29" s="7"/>
      <c r="P29" s="6"/>
      <c r="Q29" s="7"/>
      <c r="R29" s="7"/>
      <c r="S29" s="7"/>
      <c r="T29" s="6"/>
      <c r="U29" s="5" t="s">
        <v>76</v>
      </c>
      <c r="V29" s="5"/>
      <c r="W29" s="10">
        <f t="shared" si="0"/>
        <v>12000</v>
      </c>
      <c r="X29" s="10">
        <v>7000</v>
      </c>
      <c r="Y29" s="10">
        <v>5000</v>
      </c>
      <c r="Z29" s="15" t="s">
        <v>53</v>
      </c>
      <c r="AA29" s="13"/>
    </row>
    <row r="30" spans="1:27" ht="15.75">
      <c r="A30" s="5" t="s">
        <v>77</v>
      </c>
      <c r="B30" s="5" t="s">
        <v>78</v>
      </c>
      <c r="C30" s="5"/>
      <c r="D30" s="6"/>
      <c r="E30" s="5"/>
      <c r="F30" s="5"/>
      <c r="G30" s="5"/>
      <c r="H30" s="6"/>
      <c r="I30" s="5"/>
      <c r="J30" s="5"/>
      <c r="K30" s="5"/>
      <c r="L30" s="6"/>
      <c r="M30" s="7"/>
      <c r="N30" s="7"/>
      <c r="O30" s="7"/>
      <c r="P30" s="6"/>
      <c r="Q30" s="7"/>
      <c r="R30" s="7"/>
      <c r="S30" s="7"/>
      <c r="T30" s="6"/>
      <c r="U30" s="5" t="s">
        <v>79</v>
      </c>
      <c r="V30" s="5"/>
      <c r="W30" s="10">
        <f>X30+Y30</f>
        <v>190000</v>
      </c>
      <c r="X30" s="10">
        <v>170000</v>
      </c>
      <c r="Y30" s="10">
        <v>20000</v>
      </c>
      <c r="Z30" s="15" t="s">
        <v>41</v>
      </c>
      <c r="AA30" s="13"/>
    </row>
    <row r="31" spans="1:27" ht="15.75">
      <c r="A31" s="5" t="s">
        <v>202</v>
      </c>
      <c r="B31" s="5" t="s">
        <v>80</v>
      </c>
      <c r="C31" s="5"/>
      <c r="D31" s="6"/>
      <c r="E31" s="8"/>
      <c r="F31" s="8"/>
      <c r="G31" s="8"/>
      <c r="H31" s="6"/>
      <c r="I31" s="8"/>
      <c r="J31" s="8"/>
      <c r="K31" s="8"/>
      <c r="L31" s="6"/>
      <c r="M31" s="7"/>
      <c r="N31" s="7"/>
      <c r="O31" s="7"/>
      <c r="P31" s="6"/>
      <c r="Q31" s="7"/>
      <c r="R31" s="7"/>
      <c r="S31" s="7"/>
      <c r="T31" s="6"/>
      <c r="U31" s="5" t="s">
        <v>81</v>
      </c>
      <c r="V31" s="5"/>
      <c r="W31" s="10">
        <f t="shared" si="0"/>
        <v>280000</v>
      </c>
      <c r="X31" s="10">
        <v>280000</v>
      </c>
      <c r="Y31" s="10">
        <v>0</v>
      </c>
      <c r="Z31" s="15" t="s">
        <v>53</v>
      </c>
      <c r="AA31" s="13"/>
    </row>
    <row r="32" spans="1:27" ht="15.75">
      <c r="A32" s="5" t="s">
        <v>203</v>
      </c>
      <c r="B32" s="5" t="s">
        <v>82</v>
      </c>
      <c r="C32" s="5"/>
      <c r="D32" s="6"/>
      <c r="E32" s="5"/>
      <c r="F32" s="5"/>
      <c r="G32" s="5"/>
      <c r="H32" s="6"/>
      <c r="I32" s="8"/>
      <c r="J32" s="8"/>
      <c r="K32" s="8"/>
      <c r="L32" s="6"/>
      <c r="M32" s="7"/>
      <c r="N32" s="7"/>
      <c r="O32" s="7"/>
      <c r="P32" s="6"/>
      <c r="Q32" s="7"/>
      <c r="R32" s="7"/>
      <c r="S32" s="7"/>
      <c r="T32" s="6"/>
      <c r="U32" s="5" t="s">
        <v>83</v>
      </c>
      <c r="V32" s="5"/>
      <c r="W32" s="10">
        <f t="shared" si="0"/>
        <v>240000</v>
      </c>
      <c r="X32" s="10">
        <v>200000</v>
      </c>
      <c r="Y32" s="10">
        <v>40000</v>
      </c>
      <c r="Z32" s="15" t="s">
        <v>53</v>
      </c>
      <c r="AA32" s="13"/>
    </row>
    <row r="33" spans="1:27" ht="15.75">
      <c r="A33" s="5" t="s">
        <v>204</v>
      </c>
      <c r="B33" s="5" t="s">
        <v>84</v>
      </c>
      <c r="C33" s="5"/>
      <c r="D33" s="6"/>
      <c r="E33" s="8"/>
      <c r="F33" s="8"/>
      <c r="G33" s="8"/>
      <c r="H33" s="6"/>
      <c r="I33" s="8"/>
      <c r="J33" s="8"/>
      <c r="K33" s="8"/>
      <c r="L33" s="6"/>
      <c r="M33" s="7"/>
      <c r="N33" s="7"/>
      <c r="O33" s="7"/>
      <c r="P33" s="6"/>
      <c r="Q33" s="7"/>
      <c r="R33" s="7"/>
      <c r="S33" s="7"/>
      <c r="T33" s="6"/>
      <c r="U33" s="5" t="s">
        <v>85</v>
      </c>
      <c r="V33" s="5"/>
      <c r="W33" s="10">
        <f t="shared" si="0"/>
        <v>9000</v>
      </c>
      <c r="X33" s="10">
        <v>9000</v>
      </c>
      <c r="Y33" s="10">
        <v>0</v>
      </c>
      <c r="Z33" s="15" t="s">
        <v>86</v>
      </c>
      <c r="AA33" s="13"/>
    </row>
    <row r="34" spans="1:27" ht="15.75">
      <c r="A34" s="5"/>
      <c r="B34" s="5"/>
      <c r="C34" s="5"/>
      <c r="D34" s="6"/>
      <c r="E34" s="5"/>
      <c r="F34" s="5"/>
      <c r="G34" s="5"/>
      <c r="H34" s="6"/>
      <c r="I34" s="5"/>
      <c r="J34" s="5"/>
      <c r="K34" s="5"/>
      <c r="L34" s="6"/>
      <c r="M34" s="7"/>
      <c r="N34" s="7"/>
      <c r="O34" s="7"/>
      <c r="P34" s="6"/>
      <c r="Q34" s="7"/>
      <c r="R34" s="7"/>
      <c r="S34" s="7"/>
      <c r="T34" s="6"/>
      <c r="U34" s="5"/>
      <c r="V34" s="5"/>
      <c r="W34" s="10">
        <f t="shared" si="0"/>
        <v>0</v>
      </c>
      <c r="X34" s="10"/>
      <c r="Y34" s="10"/>
      <c r="Z34" s="15"/>
      <c r="AA34" s="13"/>
    </row>
    <row r="35" spans="1:27" ht="15.75">
      <c r="A35" s="54" t="s">
        <v>87</v>
      </c>
      <c r="B35" s="5"/>
      <c r="C35" s="5"/>
      <c r="D35" s="6"/>
      <c r="E35" s="5"/>
      <c r="F35" s="5"/>
      <c r="G35" s="5"/>
      <c r="H35" s="6"/>
      <c r="I35" s="5"/>
      <c r="J35" s="5"/>
      <c r="K35" s="5"/>
      <c r="L35" s="6"/>
      <c r="M35" s="7"/>
      <c r="N35" s="7"/>
      <c r="O35" s="7"/>
      <c r="P35" s="6"/>
      <c r="Q35" s="7"/>
      <c r="R35" s="7"/>
      <c r="S35" s="7"/>
      <c r="T35" s="6"/>
      <c r="U35" s="5"/>
      <c r="V35" s="5"/>
      <c r="W35" s="10">
        <f t="shared" si="0"/>
        <v>0</v>
      </c>
      <c r="X35" s="10"/>
      <c r="Y35" s="10"/>
      <c r="Z35" s="15"/>
      <c r="AA35" s="13"/>
    </row>
    <row r="36" spans="1:27" ht="15.75">
      <c r="A36" s="5" t="s">
        <v>88</v>
      </c>
      <c r="B36" s="5" t="s">
        <v>89</v>
      </c>
      <c r="C36" s="5"/>
      <c r="D36" s="6"/>
      <c r="E36" s="8"/>
      <c r="F36" s="8"/>
      <c r="G36" s="8"/>
      <c r="H36" s="6"/>
      <c r="I36" s="8"/>
      <c r="J36" s="8"/>
      <c r="K36" s="8"/>
      <c r="L36" s="6"/>
      <c r="M36" s="7"/>
      <c r="N36" s="7"/>
      <c r="O36" s="7"/>
      <c r="P36" s="6"/>
      <c r="Q36" s="7"/>
      <c r="R36" s="7"/>
      <c r="S36" s="7"/>
      <c r="T36" s="6"/>
      <c r="U36" s="5" t="s">
        <v>90</v>
      </c>
      <c r="V36" s="5"/>
      <c r="W36" s="10">
        <f t="shared" si="0"/>
        <v>6000</v>
      </c>
      <c r="X36" s="10">
        <v>1000</v>
      </c>
      <c r="Y36" s="10">
        <v>5000</v>
      </c>
      <c r="Z36" s="15" t="s">
        <v>91</v>
      </c>
      <c r="AA36" s="13"/>
    </row>
    <row r="37" spans="1:27" ht="15.75">
      <c r="A37" s="5" t="s">
        <v>92</v>
      </c>
      <c r="B37" s="5" t="s">
        <v>93</v>
      </c>
      <c r="C37" s="5"/>
      <c r="D37" s="6"/>
      <c r="E37" s="8"/>
      <c r="F37" s="8"/>
      <c r="G37" s="5"/>
      <c r="H37" s="6"/>
      <c r="I37" s="7"/>
      <c r="J37" s="7"/>
      <c r="K37" s="7"/>
      <c r="L37" s="6"/>
      <c r="M37" s="7"/>
      <c r="N37" s="7"/>
      <c r="O37" s="7"/>
      <c r="P37" s="6"/>
      <c r="Q37" s="7"/>
      <c r="R37" s="7"/>
      <c r="S37" s="7"/>
      <c r="T37" s="6"/>
      <c r="U37" s="5" t="s">
        <v>94</v>
      </c>
      <c r="V37" s="5"/>
      <c r="W37" s="10">
        <f t="shared" si="0"/>
        <v>16000</v>
      </c>
      <c r="X37" s="10">
        <v>8000</v>
      </c>
      <c r="Y37" s="10">
        <v>8000</v>
      </c>
      <c r="Z37" s="15" t="s">
        <v>73</v>
      </c>
      <c r="AA37" s="13"/>
    </row>
    <row r="38" spans="1:27" ht="15.75">
      <c r="A38" s="5" t="s">
        <v>95</v>
      </c>
      <c r="B38" s="5" t="s">
        <v>96</v>
      </c>
      <c r="C38" s="5"/>
      <c r="D38" s="6"/>
      <c r="E38" s="8"/>
      <c r="F38" s="8"/>
      <c r="G38" s="8"/>
      <c r="H38" s="6"/>
      <c r="I38" s="8"/>
      <c r="J38" s="8"/>
      <c r="K38" s="8"/>
      <c r="L38" s="6"/>
      <c r="M38" s="7"/>
      <c r="N38" s="7"/>
      <c r="O38" s="7"/>
      <c r="P38" s="6"/>
      <c r="Q38" s="7"/>
      <c r="R38" s="7"/>
      <c r="S38" s="7"/>
      <c r="T38" s="6"/>
      <c r="U38" s="5" t="s">
        <v>97</v>
      </c>
      <c r="V38" s="5"/>
      <c r="W38" s="10">
        <f t="shared" si="0"/>
        <v>75000</v>
      </c>
      <c r="X38" s="10">
        <v>25000</v>
      </c>
      <c r="Y38" s="10">
        <v>50000</v>
      </c>
      <c r="Z38" s="15" t="s">
        <v>41</v>
      </c>
      <c r="AA38" s="13"/>
    </row>
    <row r="39" spans="1:27" ht="15.75">
      <c r="A39" s="5" t="s">
        <v>98</v>
      </c>
      <c r="B39" s="5" t="s">
        <v>99</v>
      </c>
      <c r="C39" s="5"/>
      <c r="D39" s="6"/>
      <c r="E39" s="8"/>
      <c r="F39" s="8"/>
      <c r="G39" s="8"/>
      <c r="H39" s="6"/>
      <c r="I39" s="7"/>
      <c r="J39" s="7"/>
      <c r="K39" s="7"/>
      <c r="L39" s="6"/>
      <c r="M39" s="7"/>
      <c r="N39" s="7"/>
      <c r="O39" s="7"/>
      <c r="P39" s="6"/>
      <c r="Q39" s="7"/>
      <c r="R39" s="7"/>
      <c r="S39" s="7"/>
      <c r="T39" s="6"/>
      <c r="U39" s="5" t="s">
        <v>100</v>
      </c>
      <c r="V39" s="5"/>
      <c r="W39" s="10">
        <f t="shared" si="0"/>
        <v>60000</v>
      </c>
      <c r="X39" s="10">
        <v>50000</v>
      </c>
      <c r="Y39" s="10">
        <v>10000</v>
      </c>
      <c r="Z39" s="15" t="s">
        <v>101</v>
      </c>
      <c r="AA39" s="13"/>
    </row>
    <row r="40" spans="1:27" ht="15.75">
      <c r="A40" s="5" t="s">
        <v>102</v>
      </c>
      <c r="B40" s="5" t="s">
        <v>103</v>
      </c>
      <c r="C40" s="5"/>
      <c r="D40" s="6"/>
      <c r="E40" s="8"/>
      <c r="F40" s="8"/>
      <c r="G40" s="8"/>
      <c r="H40" s="6"/>
      <c r="I40" s="7"/>
      <c r="J40" s="7"/>
      <c r="K40" s="7"/>
      <c r="L40" s="6"/>
      <c r="M40" s="7"/>
      <c r="N40" s="7"/>
      <c r="O40" s="7"/>
      <c r="P40" s="6"/>
      <c r="Q40" s="7"/>
      <c r="R40" s="7"/>
      <c r="S40" s="7"/>
      <c r="T40" s="6"/>
      <c r="U40" s="5" t="s">
        <v>104</v>
      </c>
      <c r="V40" s="5"/>
      <c r="W40" s="10">
        <f t="shared" si="0"/>
        <v>17000</v>
      </c>
      <c r="X40" s="10">
        <v>12000</v>
      </c>
      <c r="Y40" s="10">
        <v>5000</v>
      </c>
      <c r="Z40" s="15" t="s">
        <v>105</v>
      </c>
      <c r="AA40" s="13"/>
    </row>
    <row r="41" spans="1:27" ht="15.75">
      <c r="A41" s="5" t="s">
        <v>106</v>
      </c>
      <c r="B41" s="5" t="s">
        <v>107</v>
      </c>
      <c r="C41" s="5"/>
      <c r="D41" s="6"/>
      <c r="E41" s="8"/>
      <c r="F41" s="8"/>
      <c r="G41" s="8"/>
      <c r="H41" s="6"/>
      <c r="I41" s="8"/>
      <c r="J41" s="8"/>
      <c r="K41" s="8"/>
      <c r="L41" s="6"/>
      <c r="M41" s="7"/>
      <c r="N41" s="7"/>
      <c r="O41" s="7"/>
      <c r="P41" s="6"/>
      <c r="Q41" s="7"/>
      <c r="R41" s="7"/>
      <c r="S41" s="7"/>
      <c r="T41" s="6"/>
      <c r="U41" s="5" t="s">
        <v>108</v>
      </c>
      <c r="V41" s="5"/>
      <c r="W41" s="10">
        <f t="shared" si="0"/>
        <v>2500</v>
      </c>
      <c r="X41" s="10">
        <v>1500</v>
      </c>
      <c r="Y41" s="10">
        <v>1000</v>
      </c>
      <c r="Z41" s="15" t="s">
        <v>109</v>
      </c>
      <c r="AA41" s="13"/>
    </row>
    <row r="42" spans="1:27" ht="15.75">
      <c r="A42" s="5" t="s">
        <v>110</v>
      </c>
      <c r="B42" s="5" t="s">
        <v>111</v>
      </c>
      <c r="C42" s="5"/>
      <c r="D42" s="6"/>
      <c r="E42" s="8"/>
      <c r="F42" s="5"/>
      <c r="G42" s="5"/>
      <c r="H42" s="6"/>
      <c r="I42" s="7"/>
      <c r="J42" s="7"/>
      <c r="K42" s="7"/>
      <c r="L42" s="6"/>
      <c r="M42" s="7"/>
      <c r="N42" s="7"/>
      <c r="O42" s="7"/>
      <c r="P42" s="6"/>
      <c r="Q42" s="7"/>
      <c r="R42" s="7"/>
      <c r="S42" s="7"/>
      <c r="T42" s="6"/>
      <c r="U42" s="5" t="s">
        <v>112</v>
      </c>
      <c r="V42" s="5"/>
      <c r="W42" s="10">
        <f t="shared" si="0"/>
        <v>15000</v>
      </c>
      <c r="X42" s="10">
        <v>10000</v>
      </c>
      <c r="Y42" s="10">
        <v>5000</v>
      </c>
      <c r="Z42" s="15" t="s">
        <v>113</v>
      </c>
      <c r="AA42" s="13"/>
    </row>
    <row r="43" spans="1:27" ht="15.75">
      <c r="A43" s="7" t="s">
        <v>114</v>
      </c>
      <c r="B43" s="7" t="s">
        <v>115</v>
      </c>
      <c r="C43" s="7"/>
      <c r="D43" s="6"/>
      <c r="E43" s="5"/>
      <c r="F43" s="20"/>
      <c r="G43" s="5"/>
      <c r="H43" s="6"/>
      <c r="I43" s="7"/>
      <c r="J43" s="7"/>
      <c r="K43" s="7"/>
      <c r="L43" s="6"/>
      <c r="M43" s="7"/>
      <c r="N43" s="7"/>
      <c r="O43" s="7"/>
      <c r="P43" s="6"/>
      <c r="Q43" s="7"/>
      <c r="R43" s="7"/>
      <c r="S43" s="7"/>
      <c r="T43" s="6"/>
      <c r="U43" s="7" t="s">
        <v>116</v>
      </c>
      <c r="V43" s="7"/>
      <c r="W43" s="10">
        <f t="shared" si="0"/>
        <v>11000</v>
      </c>
      <c r="X43" s="11">
        <v>8000</v>
      </c>
      <c r="Y43" s="11">
        <v>3000</v>
      </c>
      <c r="Z43" s="15" t="s">
        <v>105</v>
      </c>
      <c r="AA43" s="13"/>
    </row>
    <row r="44" spans="1:27" ht="15.75">
      <c r="A44" s="7" t="s">
        <v>117</v>
      </c>
      <c r="B44" s="7" t="s">
        <v>118</v>
      </c>
      <c r="C44" s="7"/>
      <c r="D44" s="6"/>
      <c r="E44" s="8"/>
      <c r="F44" s="8"/>
      <c r="G44" s="8"/>
      <c r="H44" s="6"/>
      <c r="I44" s="8"/>
      <c r="J44" s="8"/>
      <c r="K44" s="8"/>
      <c r="L44" s="6"/>
      <c r="M44" s="7"/>
      <c r="N44" s="7"/>
      <c r="O44" s="7"/>
      <c r="P44" s="6"/>
      <c r="Q44" s="7"/>
      <c r="R44" s="7"/>
      <c r="S44" s="7"/>
      <c r="T44" s="6"/>
      <c r="U44" s="7" t="s">
        <v>119</v>
      </c>
      <c r="V44" s="7"/>
      <c r="W44" s="10">
        <f t="shared" si="0"/>
        <v>16000</v>
      </c>
      <c r="X44" s="11">
        <v>11000</v>
      </c>
      <c r="Y44" s="11">
        <v>5000</v>
      </c>
      <c r="Z44" s="15" t="s">
        <v>120</v>
      </c>
      <c r="AA44" s="13"/>
    </row>
    <row r="45" spans="1:27" ht="15.75">
      <c r="A45" s="7" t="s">
        <v>121</v>
      </c>
      <c r="B45" s="7" t="s">
        <v>122</v>
      </c>
      <c r="C45" s="7"/>
      <c r="D45" s="6"/>
      <c r="E45" s="8"/>
      <c r="F45" s="8"/>
      <c r="G45" s="8"/>
      <c r="H45" s="6"/>
      <c r="I45" s="7"/>
      <c r="J45" s="7"/>
      <c r="K45" s="7"/>
      <c r="L45" s="6"/>
      <c r="M45" s="7"/>
      <c r="N45" s="7"/>
      <c r="O45" s="7"/>
      <c r="P45" s="6"/>
      <c r="Q45" s="7"/>
      <c r="R45" s="7"/>
      <c r="S45" s="7"/>
      <c r="T45" s="6"/>
      <c r="U45" s="7" t="s">
        <v>123</v>
      </c>
      <c r="V45" s="7"/>
      <c r="W45" s="10">
        <f t="shared" si="0"/>
        <v>30000</v>
      </c>
      <c r="X45" s="11">
        <v>10000</v>
      </c>
      <c r="Y45" s="11">
        <v>20000</v>
      </c>
      <c r="Z45" s="15" t="s">
        <v>120</v>
      </c>
      <c r="AA45" s="13"/>
    </row>
    <row r="46" spans="1:27" ht="15.75">
      <c r="A46" s="7" t="s">
        <v>124</v>
      </c>
      <c r="B46" s="7" t="s">
        <v>125</v>
      </c>
      <c r="C46" s="7"/>
      <c r="D46" s="6"/>
      <c r="E46" s="8"/>
      <c r="F46" s="5"/>
      <c r="G46" s="5"/>
      <c r="H46" s="6"/>
      <c r="I46" s="7"/>
      <c r="J46" s="7"/>
      <c r="K46" s="7"/>
      <c r="L46" s="6"/>
      <c r="M46" s="7"/>
      <c r="N46" s="7"/>
      <c r="O46" s="7"/>
      <c r="P46" s="6"/>
      <c r="Q46" s="7"/>
      <c r="R46" s="7"/>
      <c r="S46" s="7"/>
      <c r="T46" s="6"/>
      <c r="U46" s="7" t="s">
        <v>126</v>
      </c>
      <c r="V46" s="7"/>
      <c r="W46" s="10">
        <f t="shared" si="0"/>
        <v>45000</v>
      </c>
      <c r="X46" s="11">
        <v>35000</v>
      </c>
      <c r="Y46" s="11">
        <v>10000</v>
      </c>
      <c r="Z46" s="15" t="s">
        <v>91</v>
      </c>
      <c r="AA46" s="13"/>
    </row>
    <row r="47" spans="1:27" ht="15.75">
      <c r="A47" s="5" t="s">
        <v>127</v>
      </c>
      <c r="B47" s="5" t="s">
        <v>128</v>
      </c>
      <c r="C47" s="5"/>
      <c r="D47" s="6"/>
      <c r="E47" s="5"/>
      <c r="F47" s="8"/>
      <c r="G47" s="8"/>
      <c r="H47" s="6"/>
      <c r="I47" s="7"/>
      <c r="J47" s="7"/>
      <c r="K47" s="7"/>
      <c r="L47" s="6"/>
      <c r="M47" s="7"/>
      <c r="N47" s="7"/>
      <c r="O47" s="7"/>
      <c r="P47" s="6"/>
      <c r="Q47" s="7"/>
      <c r="R47" s="7"/>
      <c r="S47" s="7"/>
      <c r="T47" s="6"/>
      <c r="U47" s="5" t="s">
        <v>129</v>
      </c>
      <c r="V47" s="5"/>
      <c r="W47" s="10">
        <f t="shared" si="0"/>
        <v>3800</v>
      </c>
      <c r="X47" s="10">
        <v>800</v>
      </c>
      <c r="Y47" s="10">
        <v>3000</v>
      </c>
      <c r="Z47" s="15" t="s">
        <v>130</v>
      </c>
      <c r="AA47" s="13"/>
    </row>
    <row r="48" spans="1:27" ht="15.75">
      <c r="A48" s="5" t="s">
        <v>131</v>
      </c>
      <c r="B48" s="5" t="s">
        <v>132</v>
      </c>
      <c r="C48" s="5"/>
      <c r="D48" s="6"/>
      <c r="E48" s="8"/>
      <c r="F48" s="8"/>
      <c r="G48" s="8"/>
      <c r="H48" s="6"/>
      <c r="I48" s="7"/>
      <c r="J48" s="7"/>
      <c r="K48" s="7"/>
      <c r="L48" s="6"/>
      <c r="M48" s="7"/>
      <c r="N48" s="7"/>
      <c r="O48" s="7"/>
      <c r="P48" s="6"/>
      <c r="Q48" s="7"/>
      <c r="R48" s="7"/>
      <c r="S48" s="7"/>
      <c r="T48" s="6"/>
      <c r="U48" s="5" t="s">
        <v>133</v>
      </c>
      <c r="V48" s="5"/>
      <c r="W48" s="10">
        <f t="shared" si="0"/>
        <v>370000</v>
      </c>
      <c r="X48" s="10">
        <v>370000</v>
      </c>
      <c r="Y48" s="10">
        <v>0</v>
      </c>
      <c r="Z48" s="15" t="s">
        <v>41</v>
      </c>
      <c r="AA48" s="13"/>
    </row>
    <row r="49" spans="1:27" ht="15.75">
      <c r="A49" s="5" t="s">
        <v>134</v>
      </c>
      <c r="B49" s="5" t="s">
        <v>135</v>
      </c>
      <c r="C49" s="5"/>
      <c r="D49" s="6"/>
      <c r="E49" s="5"/>
      <c r="F49" s="5"/>
      <c r="G49" s="5"/>
      <c r="H49" s="6"/>
      <c r="I49" s="8"/>
      <c r="J49" s="8"/>
      <c r="K49" s="7"/>
      <c r="L49" s="6"/>
      <c r="M49" s="7"/>
      <c r="N49" s="7"/>
      <c r="O49" s="7"/>
      <c r="P49" s="6"/>
      <c r="Q49" s="7"/>
      <c r="R49" s="7"/>
      <c r="S49" s="7"/>
      <c r="T49" s="6"/>
      <c r="U49" s="5" t="s">
        <v>136</v>
      </c>
      <c r="V49" s="5"/>
      <c r="W49" s="10">
        <f t="shared" si="0"/>
        <v>30000</v>
      </c>
      <c r="X49" s="10">
        <v>10000</v>
      </c>
      <c r="Y49" s="10">
        <v>20000</v>
      </c>
      <c r="Z49" s="15" t="s">
        <v>137</v>
      </c>
      <c r="AA49" s="13"/>
    </row>
    <row r="50" spans="1:27" ht="15.75">
      <c r="A50" s="5"/>
      <c r="B50" s="5"/>
      <c r="C50" s="5"/>
      <c r="D50" s="6"/>
      <c r="E50" s="5"/>
      <c r="F50" s="5"/>
      <c r="G50" s="5"/>
      <c r="H50" s="6"/>
      <c r="I50" s="5"/>
      <c r="J50" s="5"/>
      <c r="K50" s="5"/>
      <c r="L50" s="6"/>
      <c r="M50" s="7"/>
      <c r="N50" s="7"/>
      <c r="O50" s="7"/>
      <c r="P50" s="7"/>
      <c r="Q50" s="7"/>
      <c r="R50" s="7"/>
      <c r="S50" s="7"/>
      <c r="T50" s="7"/>
      <c r="U50" s="5"/>
      <c r="V50" s="5"/>
      <c r="W50" s="10">
        <f t="shared" si="0"/>
        <v>0</v>
      </c>
      <c r="X50" s="10"/>
      <c r="Y50" s="10"/>
      <c r="Z50" s="15"/>
      <c r="AA50" s="13"/>
    </row>
    <row r="51" spans="1:27" ht="15.75">
      <c r="A51" s="54" t="s">
        <v>138</v>
      </c>
      <c r="B51" s="5"/>
      <c r="C51" s="5"/>
      <c r="D51" s="6"/>
      <c r="E51" s="5"/>
      <c r="F51" s="5"/>
      <c r="G51" s="5"/>
      <c r="H51" s="6"/>
      <c r="I51" s="5"/>
      <c r="J51" s="5"/>
      <c r="K51" s="5"/>
      <c r="L51" s="6"/>
      <c r="M51" s="7"/>
      <c r="N51" s="7"/>
      <c r="O51" s="7"/>
      <c r="P51" s="7"/>
      <c r="Q51" s="7"/>
      <c r="R51" s="7"/>
      <c r="S51" s="7"/>
      <c r="T51" s="7"/>
      <c r="U51" s="5"/>
      <c r="V51" s="5"/>
      <c r="W51" s="10">
        <f t="shared" si="0"/>
        <v>0</v>
      </c>
      <c r="X51" s="10"/>
      <c r="Y51" s="10"/>
      <c r="Z51" s="15"/>
      <c r="AA51" s="13"/>
    </row>
    <row r="52" spans="1:27" s="2" customFormat="1" ht="15.75">
      <c r="A52" s="7" t="s">
        <v>139</v>
      </c>
      <c r="B52" s="7" t="s">
        <v>140</v>
      </c>
      <c r="C52" s="7"/>
      <c r="D52" s="7"/>
      <c r="E52" s="7"/>
      <c r="F52" s="7"/>
      <c r="G52" s="8"/>
      <c r="H52" s="19"/>
      <c r="I52" s="8"/>
      <c r="J52" s="8"/>
      <c r="K52" s="8"/>
      <c r="L52" s="19"/>
      <c r="M52" s="7"/>
      <c r="N52" s="7"/>
      <c r="O52" s="7"/>
      <c r="P52" s="19"/>
      <c r="Q52" s="7"/>
      <c r="R52" s="7"/>
      <c r="S52" s="7"/>
      <c r="T52" s="19"/>
      <c r="U52" s="7" t="s">
        <v>141</v>
      </c>
      <c r="V52" s="7"/>
      <c r="W52" s="10">
        <f t="shared" si="0"/>
        <v>250000</v>
      </c>
      <c r="X52" s="11">
        <v>200000</v>
      </c>
      <c r="Y52" s="11">
        <v>50000</v>
      </c>
      <c r="Z52" s="16" t="s">
        <v>41</v>
      </c>
      <c r="AA52" s="14"/>
    </row>
    <row r="53" spans="1:27" s="2" customFormat="1" ht="15.75">
      <c r="A53" s="7" t="s">
        <v>142</v>
      </c>
      <c r="B53" s="7" t="s">
        <v>143</v>
      </c>
      <c r="C53" s="7"/>
      <c r="D53" s="7"/>
      <c r="E53" s="7"/>
      <c r="F53" s="7"/>
      <c r="G53" s="8"/>
      <c r="H53" s="19"/>
      <c r="I53" s="8"/>
      <c r="J53" s="8"/>
      <c r="K53" s="8"/>
      <c r="L53" s="19"/>
      <c r="M53" s="7"/>
      <c r="N53" s="7"/>
      <c r="O53" s="7"/>
      <c r="P53" s="19"/>
      <c r="Q53" s="7"/>
      <c r="R53" s="7"/>
      <c r="S53" s="7"/>
      <c r="T53" s="19"/>
      <c r="U53" s="7" t="s">
        <v>144</v>
      </c>
      <c r="V53" s="7"/>
      <c r="W53" s="10">
        <f t="shared" si="0"/>
        <v>270000</v>
      </c>
      <c r="X53" s="11">
        <v>250000</v>
      </c>
      <c r="Y53" s="11">
        <v>20000</v>
      </c>
      <c r="Z53" s="16" t="s">
        <v>41</v>
      </c>
      <c r="AA53" s="14"/>
    </row>
    <row r="54" spans="1:27" ht="15.75">
      <c r="A54" s="7" t="s">
        <v>145</v>
      </c>
      <c r="B54" s="7" t="s">
        <v>146</v>
      </c>
      <c r="C54" s="7"/>
      <c r="D54" s="6"/>
      <c r="E54" s="5"/>
      <c r="F54" s="5"/>
      <c r="G54" s="8"/>
      <c r="H54" s="6"/>
      <c r="I54" s="8"/>
      <c r="J54" s="8"/>
      <c r="K54" s="8"/>
      <c r="L54" s="19"/>
      <c r="M54" s="7"/>
      <c r="N54" s="7"/>
      <c r="O54" s="7"/>
      <c r="P54" s="6"/>
      <c r="Q54" s="7"/>
      <c r="R54" s="7"/>
      <c r="S54" s="7"/>
      <c r="T54" s="6"/>
      <c r="U54" s="7" t="s">
        <v>147</v>
      </c>
      <c r="V54" s="7"/>
      <c r="W54" s="10">
        <f t="shared" si="0"/>
        <v>210000</v>
      </c>
      <c r="X54" s="11">
        <v>190000</v>
      </c>
      <c r="Y54" s="11">
        <v>20000</v>
      </c>
      <c r="Z54" s="15" t="s">
        <v>41</v>
      </c>
      <c r="AA54" s="13"/>
    </row>
    <row r="55" spans="1:27" ht="15.75">
      <c r="A55" s="7" t="s">
        <v>148</v>
      </c>
      <c r="B55" s="7" t="s">
        <v>149</v>
      </c>
      <c r="C55" s="7"/>
      <c r="D55" s="6"/>
      <c r="E55" s="5"/>
      <c r="F55" s="5"/>
      <c r="G55" s="8"/>
      <c r="H55" s="6"/>
      <c r="I55" s="8"/>
      <c r="J55" s="8"/>
      <c r="K55" s="8"/>
      <c r="L55" s="6"/>
      <c r="M55" s="7"/>
      <c r="N55" s="7"/>
      <c r="O55" s="7"/>
      <c r="P55" s="6"/>
      <c r="Q55" s="7"/>
      <c r="R55" s="7"/>
      <c r="S55" s="7"/>
      <c r="T55" s="6"/>
      <c r="U55" s="7" t="s">
        <v>150</v>
      </c>
      <c r="V55" s="7"/>
      <c r="W55" s="10">
        <f t="shared" si="0"/>
        <v>360000</v>
      </c>
      <c r="X55" s="11">
        <v>340000</v>
      </c>
      <c r="Y55" s="11">
        <v>20000</v>
      </c>
      <c r="Z55" s="15" t="s">
        <v>41</v>
      </c>
      <c r="AA55" s="13"/>
    </row>
    <row r="56" spans="1:27" ht="15.75">
      <c r="A56" s="7" t="s">
        <v>151</v>
      </c>
      <c r="B56" s="7" t="s">
        <v>152</v>
      </c>
      <c r="C56" s="7"/>
      <c r="D56" s="6"/>
      <c r="E56" s="5"/>
      <c r="F56" s="5"/>
      <c r="G56" s="8"/>
      <c r="H56" s="6"/>
      <c r="I56" s="8"/>
      <c r="J56" s="8"/>
      <c r="K56" s="8"/>
      <c r="L56" s="6"/>
      <c r="M56" s="7"/>
      <c r="N56" s="7"/>
      <c r="O56" s="7"/>
      <c r="P56" s="6"/>
      <c r="Q56" s="7"/>
      <c r="R56" s="7"/>
      <c r="S56" s="7"/>
      <c r="T56" s="6"/>
      <c r="U56" s="7" t="s">
        <v>153</v>
      </c>
      <c r="V56" s="7"/>
      <c r="W56" s="10">
        <f t="shared" si="0"/>
        <v>662000</v>
      </c>
      <c r="X56" s="11">
        <v>650000</v>
      </c>
      <c r="Y56" s="11">
        <v>12000</v>
      </c>
      <c r="Z56" s="15" t="s">
        <v>41</v>
      </c>
      <c r="AA56" s="13"/>
    </row>
    <row r="57" spans="1:27" ht="15.75">
      <c r="A57" s="5" t="s">
        <v>154</v>
      </c>
      <c r="B57" s="5" t="s">
        <v>155</v>
      </c>
      <c r="C57" s="5"/>
      <c r="D57" s="6"/>
      <c r="E57" s="8"/>
      <c r="F57" s="8"/>
      <c r="G57" s="7"/>
      <c r="H57" s="6"/>
      <c r="I57" s="8"/>
      <c r="J57" s="8"/>
      <c r="K57" s="7"/>
      <c r="L57" s="6"/>
      <c r="M57" s="7"/>
      <c r="N57" s="7"/>
      <c r="O57" s="7"/>
      <c r="P57" s="6"/>
      <c r="Q57" s="7"/>
      <c r="R57" s="7"/>
      <c r="S57" s="7"/>
      <c r="T57" s="6"/>
      <c r="U57" s="5" t="s">
        <v>156</v>
      </c>
      <c r="V57" s="5"/>
      <c r="W57" s="10">
        <f t="shared" si="0"/>
        <v>160000</v>
      </c>
      <c r="X57" s="10">
        <v>160000</v>
      </c>
      <c r="Y57" s="10">
        <v>0</v>
      </c>
      <c r="Z57" s="15" t="s">
        <v>41</v>
      </c>
      <c r="AA57" s="13"/>
    </row>
    <row r="58" spans="1:27" ht="15.75">
      <c r="A58" s="5" t="s">
        <v>157</v>
      </c>
      <c r="B58" s="5" t="s">
        <v>158</v>
      </c>
      <c r="C58" s="5"/>
      <c r="D58" s="6"/>
      <c r="E58" s="5"/>
      <c r="F58" s="5"/>
      <c r="G58" s="8"/>
      <c r="H58" s="6"/>
      <c r="I58" s="8"/>
      <c r="J58" s="8"/>
      <c r="K58" s="8"/>
      <c r="L58" s="6"/>
      <c r="M58" s="7"/>
      <c r="N58" s="7"/>
      <c r="O58" s="7"/>
      <c r="P58" s="6"/>
      <c r="Q58" s="7"/>
      <c r="R58" s="7"/>
      <c r="S58" s="7"/>
      <c r="T58" s="6"/>
      <c r="U58" s="5" t="s">
        <v>159</v>
      </c>
      <c r="V58" s="5"/>
      <c r="W58" s="10">
        <f t="shared" si="0"/>
        <v>95000</v>
      </c>
      <c r="X58" s="10">
        <v>65000</v>
      </c>
      <c r="Y58" s="10">
        <v>30000</v>
      </c>
      <c r="Z58" s="15" t="s">
        <v>41</v>
      </c>
      <c r="AA58" s="13"/>
    </row>
    <row r="59" spans="1:27" s="61" customFormat="1" ht="15.75">
      <c r="A59" s="17" t="s">
        <v>160</v>
      </c>
      <c r="B59" s="17" t="s">
        <v>161</v>
      </c>
      <c r="C59" s="17"/>
      <c r="D59" s="55"/>
      <c r="E59" s="56"/>
      <c r="F59" s="56"/>
      <c r="G59" s="56"/>
      <c r="H59" s="18"/>
      <c r="I59" s="18"/>
      <c r="J59" s="18"/>
      <c r="K59" s="18"/>
      <c r="L59" s="55"/>
      <c r="M59" s="57"/>
      <c r="N59" s="57"/>
      <c r="O59" s="57"/>
      <c r="P59" s="58"/>
      <c r="Q59" s="57"/>
      <c r="R59" s="57"/>
      <c r="S59" s="57"/>
      <c r="T59" s="55"/>
      <c r="U59" s="17" t="s">
        <v>162</v>
      </c>
      <c r="V59" s="17"/>
      <c r="W59" s="59">
        <v>1240000</v>
      </c>
      <c r="X59" s="60">
        <v>1240000</v>
      </c>
      <c r="Y59" s="60">
        <v>0</v>
      </c>
      <c r="Z59" s="22" t="s">
        <v>41</v>
      </c>
    </row>
    <row r="60" spans="1:27" ht="15.75">
      <c r="A60" s="17" t="s">
        <v>163</v>
      </c>
      <c r="B60" s="5" t="s">
        <v>164</v>
      </c>
      <c r="C60" s="5"/>
      <c r="D60" s="6"/>
      <c r="E60" s="5"/>
      <c r="F60" s="5"/>
      <c r="G60" s="8"/>
      <c r="H60" s="6"/>
      <c r="I60" s="8"/>
      <c r="J60" s="8"/>
      <c r="K60" s="8"/>
      <c r="L60" s="6"/>
      <c r="M60" s="5"/>
      <c r="N60" s="5"/>
      <c r="O60" s="5"/>
      <c r="P60" s="6"/>
      <c r="Q60" s="7"/>
      <c r="R60" s="7"/>
      <c r="S60" s="7"/>
      <c r="T60" s="6"/>
      <c r="U60" s="5" t="s">
        <v>165</v>
      </c>
      <c r="V60" s="5"/>
      <c r="W60" s="10">
        <f t="shared" si="0"/>
        <v>100000</v>
      </c>
      <c r="X60" s="10">
        <v>100000</v>
      </c>
      <c r="Y60" s="10">
        <v>0</v>
      </c>
      <c r="Z60" s="15" t="s">
        <v>41</v>
      </c>
      <c r="AA60" s="13"/>
    </row>
    <row r="61" spans="1:27" ht="15.75">
      <c r="A61" s="17" t="s">
        <v>166</v>
      </c>
      <c r="B61" s="5" t="s">
        <v>167</v>
      </c>
      <c r="C61" s="5"/>
      <c r="D61" s="6"/>
      <c r="E61" s="5"/>
      <c r="F61" s="5"/>
      <c r="G61" s="8"/>
      <c r="H61" s="6"/>
      <c r="I61" s="8"/>
      <c r="J61" s="8"/>
      <c r="K61" s="8"/>
      <c r="L61" s="6"/>
      <c r="M61" s="5"/>
      <c r="N61" s="5"/>
      <c r="O61" s="5"/>
      <c r="P61" s="6"/>
      <c r="Q61" s="5"/>
      <c r="R61" s="5"/>
      <c r="S61" s="5"/>
      <c r="T61" s="6"/>
      <c r="U61" s="5" t="s">
        <v>168</v>
      </c>
      <c r="V61" s="5"/>
      <c r="W61" s="10">
        <v>20000</v>
      </c>
      <c r="X61" s="10">
        <v>20000</v>
      </c>
      <c r="Y61" s="10">
        <v>0</v>
      </c>
      <c r="Z61" s="15" t="s">
        <v>41</v>
      </c>
      <c r="AA61" s="13"/>
    </row>
    <row r="62" spans="1:27" s="61" customFormat="1" ht="15.75">
      <c r="A62" s="17" t="s">
        <v>217</v>
      </c>
      <c r="B62" s="17" t="s">
        <v>214</v>
      </c>
      <c r="C62" s="17"/>
      <c r="D62" s="55"/>
      <c r="E62" s="20"/>
      <c r="F62" s="20"/>
      <c r="G62" s="20"/>
      <c r="H62" s="55"/>
      <c r="I62" s="17"/>
      <c r="J62" s="17"/>
      <c r="K62" s="17"/>
      <c r="L62" s="55"/>
      <c r="M62" s="62"/>
      <c r="N62" s="62"/>
      <c r="O62" s="62"/>
      <c r="P62" s="55"/>
      <c r="Q62" s="62"/>
      <c r="R62" s="62"/>
      <c r="S62" s="62"/>
      <c r="T62" s="55"/>
      <c r="U62" s="17" t="s">
        <v>222</v>
      </c>
      <c r="V62" s="17"/>
      <c r="W62" s="60">
        <f>X62+Y62</f>
        <v>5000</v>
      </c>
      <c r="X62" s="60">
        <v>5000</v>
      </c>
      <c r="Y62" s="60">
        <v>0</v>
      </c>
      <c r="Z62" s="63" t="s">
        <v>41</v>
      </c>
      <c r="AA62" s="64"/>
    </row>
    <row r="63" spans="1:27" s="61" customFormat="1" ht="15.75">
      <c r="A63" s="17" t="s">
        <v>218</v>
      </c>
      <c r="B63" s="17" t="s">
        <v>215</v>
      </c>
      <c r="C63" s="17"/>
      <c r="D63" s="55"/>
      <c r="E63" s="20"/>
      <c r="F63" s="20"/>
      <c r="G63" s="20"/>
      <c r="H63" s="55"/>
      <c r="I63" s="17"/>
      <c r="J63" s="17"/>
      <c r="K63" s="17"/>
      <c r="L63" s="55"/>
      <c r="M63" s="17"/>
      <c r="N63" s="17"/>
      <c r="O63" s="17"/>
      <c r="P63" s="55"/>
      <c r="Q63" s="62"/>
      <c r="R63" s="62"/>
      <c r="S63" s="62"/>
      <c r="T63" s="55"/>
      <c r="U63" s="17" t="s">
        <v>221</v>
      </c>
      <c r="V63" s="17"/>
      <c r="W63" s="60">
        <f t="shared" ref="W63:W64" si="1">X63+Y63</f>
        <v>5000</v>
      </c>
      <c r="X63" s="60">
        <v>5000</v>
      </c>
      <c r="Y63" s="60">
        <v>0</v>
      </c>
      <c r="Z63" s="63" t="s">
        <v>41</v>
      </c>
      <c r="AA63" s="64"/>
    </row>
    <row r="64" spans="1:27" s="61" customFormat="1" ht="15.75">
      <c r="A64" s="17" t="s">
        <v>219</v>
      </c>
      <c r="B64" s="17" t="s">
        <v>216</v>
      </c>
      <c r="C64" s="17"/>
      <c r="D64" s="55"/>
      <c r="E64" s="20"/>
      <c r="F64" s="20"/>
      <c r="G64" s="20"/>
      <c r="H64" s="55"/>
      <c r="I64" s="17"/>
      <c r="J64" s="17"/>
      <c r="K64" s="17"/>
      <c r="L64" s="55"/>
      <c r="M64" s="17"/>
      <c r="N64" s="17"/>
      <c r="O64" s="17"/>
      <c r="P64" s="55"/>
      <c r="Q64" s="62"/>
      <c r="R64" s="62"/>
      <c r="S64" s="62"/>
      <c r="T64" s="55"/>
      <c r="U64" s="17" t="s">
        <v>220</v>
      </c>
      <c r="V64" s="17"/>
      <c r="W64" s="60">
        <f t="shared" si="1"/>
        <v>5000</v>
      </c>
      <c r="X64" s="60">
        <v>5000</v>
      </c>
      <c r="Y64" s="60">
        <v>0</v>
      </c>
      <c r="Z64" s="63" t="s">
        <v>41</v>
      </c>
      <c r="AA64" s="64"/>
    </row>
    <row r="65" spans="1:27" ht="15.75">
      <c r="W65" s="10">
        <f t="shared" si="0"/>
        <v>0</v>
      </c>
      <c r="AA65" s="13"/>
    </row>
    <row r="66" spans="1:27" ht="15.75">
      <c r="W66" s="10">
        <f t="shared" si="0"/>
        <v>0</v>
      </c>
      <c r="AA66" s="13"/>
    </row>
    <row r="67" spans="1:27" ht="18.75">
      <c r="A67" s="53" t="s">
        <v>169</v>
      </c>
      <c r="W67" s="10">
        <f t="shared" si="0"/>
        <v>0</v>
      </c>
      <c r="AA67" s="13"/>
    </row>
    <row r="68" spans="1:27" ht="15.75">
      <c r="A68" s="5" t="s">
        <v>170</v>
      </c>
      <c r="B68" s="5" t="s">
        <v>171</v>
      </c>
      <c r="C68" s="5"/>
      <c r="D68" s="6"/>
      <c r="E68" s="5"/>
      <c r="F68" s="5"/>
      <c r="G68" s="8"/>
      <c r="H68" s="6"/>
      <c r="I68" s="5"/>
      <c r="J68" s="5"/>
      <c r="K68" s="5"/>
      <c r="L68" s="6"/>
      <c r="M68" s="5"/>
      <c r="N68" s="5"/>
      <c r="O68" s="5"/>
      <c r="P68" s="6"/>
      <c r="Q68" s="5"/>
      <c r="R68" s="5"/>
      <c r="S68" s="5"/>
      <c r="T68" s="6"/>
      <c r="U68" s="5" t="s">
        <v>172</v>
      </c>
      <c r="V68" s="5"/>
      <c r="W68" s="10">
        <f t="shared" si="0"/>
        <v>18000</v>
      </c>
      <c r="X68" s="10">
        <v>8000</v>
      </c>
      <c r="Y68" s="10">
        <v>10000</v>
      </c>
      <c r="Z68" s="15" t="s">
        <v>41</v>
      </c>
      <c r="AA68" s="13"/>
    </row>
    <row r="69" spans="1:27" ht="15.75">
      <c r="A69" s="5" t="s">
        <v>173</v>
      </c>
      <c r="B69" s="5" t="s">
        <v>174</v>
      </c>
      <c r="C69" s="5"/>
      <c r="D69" s="6"/>
      <c r="E69" s="7"/>
      <c r="F69" s="7"/>
      <c r="G69" s="7"/>
      <c r="H69" s="6"/>
      <c r="I69" s="8"/>
      <c r="J69" s="5"/>
      <c r="K69" s="5"/>
      <c r="L69" s="6"/>
      <c r="M69" s="5"/>
      <c r="N69" s="5"/>
      <c r="O69" s="5"/>
      <c r="P69" s="6"/>
      <c r="Q69" s="5"/>
      <c r="R69" s="5"/>
      <c r="S69" s="5"/>
      <c r="T69" s="6"/>
      <c r="U69" s="5" t="s">
        <v>175</v>
      </c>
      <c r="V69" s="5"/>
      <c r="W69" s="10">
        <f t="shared" si="0"/>
        <v>800</v>
      </c>
      <c r="X69" s="10">
        <v>800</v>
      </c>
      <c r="Y69" s="10">
        <v>0</v>
      </c>
      <c r="Z69" s="15" t="s">
        <v>41</v>
      </c>
      <c r="AA69" s="13"/>
    </row>
    <row r="70" spans="1:27" ht="15.75">
      <c r="A70" s="5" t="s">
        <v>176</v>
      </c>
      <c r="B70" s="5" t="s">
        <v>177</v>
      </c>
      <c r="C70" s="5"/>
      <c r="D70" s="6"/>
      <c r="E70" s="8"/>
      <c r="F70" s="8"/>
      <c r="G70" s="5"/>
      <c r="H70" s="6"/>
      <c r="I70" s="5"/>
      <c r="J70" s="8"/>
      <c r="K70" s="8"/>
      <c r="L70" s="6"/>
      <c r="M70" s="5"/>
      <c r="N70" s="5"/>
      <c r="O70" s="5"/>
      <c r="P70" s="6"/>
      <c r="Q70" s="5"/>
      <c r="R70" s="7"/>
      <c r="S70" s="5"/>
      <c r="T70" s="6"/>
      <c r="U70" s="5" t="s">
        <v>178</v>
      </c>
      <c r="V70" s="5"/>
      <c r="W70" s="10">
        <f t="shared" si="0"/>
        <v>20000</v>
      </c>
      <c r="X70" s="10">
        <v>20000</v>
      </c>
      <c r="Y70" s="10">
        <v>0</v>
      </c>
      <c r="Z70" s="15" t="s">
        <v>109</v>
      </c>
      <c r="AA70" s="13"/>
    </row>
    <row r="71" spans="1:27" ht="15.75">
      <c r="O71" s="23"/>
      <c r="P71" s="23"/>
      <c r="Q71" s="23"/>
      <c r="R71" s="23"/>
      <c r="S71" s="23"/>
      <c r="T71" s="23"/>
      <c r="U71" s="23"/>
      <c r="W71" s="10">
        <f t="shared" si="0"/>
        <v>0</v>
      </c>
      <c r="AA71" s="13"/>
    </row>
    <row r="72" spans="1:27" ht="15.75">
      <c r="O72" s="23"/>
      <c r="P72" s="23"/>
      <c r="Q72" s="23"/>
      <c r="R72" s="23"/>
      <c r="S72" s="23"/>
      <c r="T72" s="23"/>
      <c r="U72" s="23"/>
      <c r="W72" s="10">
        <f t="shared" si="0"/>
        <v>0</v>
      </c>
      <c r="AA72" s="13"/>
    </row>
    <row r="73" spans="1:27" ht="18.75">
      <c r="A73" s="53" t="s">
        <v>179</v>
      </c>
      <c r="O73" s="23"/>
      <c r="P73" s="23"/>
      <c r="Q73" s="23"/>
      <c r="R73" s="23"/>
      <c r="S73" s="23"/>
      <c r="T73" s="23"/>
      <c r="U73" s="23"/>
      <c r="W73" s="10">
        <f t="shared" si="0"/>
        <v>0</v>
      </c>
      <c r="AA73" s="13"/>
    </row>
    <row r="74" spans="1:27" ht="15.75">
      <c r="A74" s="5" t="s">
        <v>180</v>
      </c>
      <c r="B74" s="5" t="s">
        <v>181</v>
      </c>
      <c r="C74" s="5"/>
      <c r="D74" s="6"/>
      <c r="E74" s="7"/>
      <c r="F74" s="65"/>
      <c r="G74" s="65"/>
      <c r="H74" s="6"/>
      <c r="I74" s="65"/>
      <c r="J74" s="65"/>
      <c r="K74" s="65"/>
      <c r="L74" s="6"/>
      <c r="M74" s="7"/>
      <c r="N74" s="7"/>
      <c r="O74" s="7"/>
      <c r="P74" s="6"/>
      <c r="Q74" s="7"/>
      <c r="R74" s="7"/>
      <c r="S74" s="7"/>
      <c r="T74" s="6"/>
      <c r="U74" s="5" t="s">
        <v>182</v>
      </c>
      <c r="V74" s="5"/>
      <c r="W74" s="10">
        <f t="shared" ref="W74:W81" si="2">X74+Y74</f>
        <v>15000</v>
      </c>
      <c r="X74" s="10">
        <v>10000</v>
      </c>
      <c r="Y74" s="10">
        <v>5000</v>
      </c>
      <c r="Z74" s="15" t="s">
        <v>41</v>
      </c>
      <c r="AA74" s="13"/>
    </row>
    <row r="75" spans="1:27" ht="15.75">
      <c r="A75" s="5" t="s">
        <v>183</v>
      </c>
      <c r="B75" s="5" t="s">
        <v>184</v>
      </c>
      <c r="C75" s="5"/>
      <c r="D75" s="6"/>
      <c r="E75" s="8"/>
      <c r="F75" s="8"/>
      <c r="G75" s="5"/>
      <c r="H75" s="6"/>
      <c r="I75" s="5"/>
      <c r="J75" s="7"/>
      <c r="K75" s="5"/>
      <c r="L75" s="6"/>
      <c r="M75" s="5"/>
      <c r="N75" s="5"/>
      <c r="O75" s="5"/>
      <c r="P75" s="6"/>
      <c r="Q75" s="7"/>
      <c r="R75" s="7"/>
      <c r="S75" s="7"/>
      <c r="T75" s="6"/>
      <c r="U75" s="5" t="s">
        <v>185</v>
      </c>
      <c r="V75" s="5"/>
      <c r="W75" s="10">
        <f t="shared" si="2"/>
        <v>10000</v>
      </c>
      <c r="X75" s="10">
        <v>8000</v>
      </c>
      <c r="Y75" s="10">
        <v>2000</v>
      </c>
      <c r="Z75" s="15" t="s">
        <v>186</v>
      </c>
      <c r="AA75" s="13"/>
    </row>
    <row r="76" spans="1:27" ht="15.75">
      <c r="A76" s="5" t="s">
        <v>187</v>
      </c>
      <c r="B76" s="5" t="s">
        <v>188</v>
      </c>
      <c r="C76" s="5"/>
      <c r="D76" s="6"/>
      <c r="E76" s="5"/>
      <c r="F76" s="5"/>
      <c r="G76" s="5"/>
      <c r="H76" s="6"/>
      <c r="I76" s="5"/>
      <c r="J76" s="5"/>
      <c r="K76" s="5"/>
      <c r="L76" s="6"/>
      <c r="M76" s="5"/>
      <c r="N76" s="5"/>
      <c r="O76" s="5"/>
      <c r="P76" s="6"/>
      <c r="Q76" s="7"/>
      <c r="R76" s="7"/>
      <c r="S76" s="7"/>
      <c r="T76" s="6"/>
      <c r="U76" s="5" t="s">
        <v>189</v>
      </c>
      <c r="V76" s="5"/>
      <c r="W76" s="10">
        <v>21000</v>
      </c>
      <c r="X76" s="10">
        <v>21000</v>
      </c>
      <c r="Y76" s="10">
        <v>0</v>
      </c>
      <c r="Z76" s="15" t="s">
        <v>41</v>
      </c>
      <c r="AA76" s="13"/>
    </row>
    <row r="77" spans="1:27" ht="15.75">
      <c r="A77" s="5" t="s">
        <v>190</v>
      </c>
      <c r="B77" s="5" t="s">
        <v>191</v>
      </c>
      <c r="C77" s="5"/>
      <c r="D77" s="6"/>
      <c r="E77" s="5"/>
      <c r="F77" s="5"/>
      <c r="G77" s="8"/>
      <c r="H77" s="6"/>
      <c r="I77" s="7"/>
      <c r="J77" s="5"/>
      <c r="K77" s="8"/>
      <c r="L77" s="6"/>
      <c r="M77" s="5"/>
      <c r="N77" s="7"/>
      <c r="O77" s="5"/>
      <c r="P77" s="6"/>
      <c r="Q77" s="7"/>
      <c r="R77" s="7"/>
      <c r="S77" s="7"/>
      <c r="T77" s="6"/>
      <c r="U77" s="5" t="s">
        <v>192</v>
      </c>
      <c r="V77" s="5"/>
      <c r="W77" s="10">
        <f t="shared" si="2"/>
        <v>8000</v>
      </c>
      <c r="X77" s="10">
        <v>6000</v>
      </c>
      <c r="Y77" s="10">
        <v>2000</v>
      </c>
      <c r="Z77" s="15" t="s">
        <v>193</v>
      </c>
      <c r="AA77" s="13"/>
    </row>
    <row r="78" spans="1:27" ht="15.75">
      <c r="A78" s="5" t="s">
        <v>194</v>
      </c>
      <c r="B78" s="5" t="s">
        <v>195</v>
      </c>
      <c r="C78" s="5"/>
      <c r="D78" s="6"/>
      <c r="E78" s="5"/>
      <c r="F78" s="5"/>
      <c r="G78" s="5"/>
      <c r="H78" s="6"/>
      <c r="I78" s="8"/>
      <c r="J78" s="8"/>
      <c r="K78" s="5"/>
      <c r="L78" s="6"/>
      <c r="M78" s="5"/>
      <c r="N78" s="5"/>
      <c r="O78" s="5"/>
      <c r="P78" s="6"/>
      <c r="Q78" s="7"/>
      <c r="R78" s="7"/>
      <c r="S78" s="7"/>
      <c r="T78" s="6"/>
      <c r="U78" s="5" t="s">
        <v>196</v>
      </c>
      <c r="V78" s="5"/>
      <c r="W78" s="10">
        <f t="shared" si="2"/>
        <v>35000</v>
      </c>
      <c r="X78" s="10">
        <v>30000</v>
      </c>
      <c r="Y78" s="10">
        <v>5000</v>
      </c>
      <c r="Z78" s="15" t="s">
        <v>41</v>
      </c>
      <c r="AA78" s="13"/>
    </row>
    <row r="79" spans="1:27" ht="15.75">
      <c r="A79" s="3"/>
      <c r="B79" s="3"/>
      <c r="C79" s="3"/>
      <c r="D79" s="4"/>
      <c r="E79" s="3"/>
      <c r="F79" s="3"/>
      <c r="G79" s="3"/>
      <c r="H79" s="4"/>
      <c r="I79" s="3"/>
      <c r="J79" s="3"/>
      <c r="K79" s="3"/>
      <c r="L79" s="4"/>
      <c r="M79" s="3"/>
      <c r="N79" s="3"/>
      <c r="O79" s="3"/>
      <c r="P79" s="7"/>
      <c r="Q79" s="7"/>
      <c r="R79" s="7"/>
      <c r="S79" s="7"/>
      <c r="T79" s="7"/>
      <c r="U79" s="5"/>
      <c r="V79" s="3"/>
      <c r="W79" s="10">
        <f t="shared" si="2"/>
        <v>0</v>
      </c>
      <c r="X79" s="9"/>
      <c r="Y79" s="9"/>
      <c r="Z79" s="12"/>
      <c r="AA79" s="13"/>
    </row>
    <row r="80" spans="1:27" ht="15.75">
      <c r="P80" s="66"/>
      <c r="Q80" s="66"/>
      <c r="R80" s="66"/>
      <c r="S80" s="66"/>
      <c r="T80" s="66"/>
      <c r="U80" s="23"/>
      <c r="W80" s="10">
        <f t="shared" si="2"/>
        <v>0</v>
      </c>
      <c r="AA80" s="13"/>
    </row>
    <row r="81" spans="1:27" ht="18.75">
      <c r="A81" s="53" t="s">
        <v>197</v>
      </c>
      <c r="P81" s="66"/>
      <c r="Q81" s="66"/>
      <c r="R81" s="66"/>
      <c r="S81" s="66"/>
      <c r="T81" s="66"/>
      <c r="U81" s="23"/>
      <c r="W81" s="67">
        <f t="shared" si="2"/>
        <v>0</v>
      </c>
      <c r="AA81" s="68"/>
    </row>
    <row r="82" spans="1:27" s="23" customFormat="1" ht="13.5" customHeight="1">
      <c r="A82" s="5" t="s">
        <v>198</v>
      </c>
      <c r="B82" s="5" t="s">
        <v>199</v>
      </c>
      <c r="C82" s="5"/>
      <c r="D82" s="6"/>
      <c r="E82" s="8"/>
      <c r="F82" s="8"/>
      <c r="G82" s="7"/>
      <c r="H82" s="6"/>
      <c r="I82" s="7"/>
      <c r="J82" s="7"/>
      <c r="K82" s="7"/>
      <c r="L82" s="6"/>
      <c r="M82" s="7"/>
      <c r="N82" s="5"/>
      <c r="O82" s="5"/>
      <c r="P82" s="6"/>
      <c r="Q82" s="5"/>
      <c r="R82" s="5"/>
      <c r="S82" s="5"/>
      <c r="T82" s="6"/>
      <c r="U82" s="5" t="s">
        <v>200</v>
      </c>
      <c r="V82" s="5"/>
      <c r="W82" s="10">
        <v>6000</v>
      </c>
      <c r="X82" s="10">
        <v>6000</v>
      </c>
      <c r="Y82" s="10">
        <v>0</v>
      </c>
      <c r="Z82" s="69" t="s">
        <v>41</v>
      </c>
    </row>
    <row r="83" spans="1:27" s="23" customFormat="1" ht="13.5" customHeight="1">
      <c r="A83" s="5" t="s">
        <v>205</v>
      </c>
      <c r="B83" s="17" t="s">
        <v>208</v>
      </c>
      <c r="C83" s="5"/>
      <c r="D83" s="6"/>
      <c r="E83" s="8"/>
      <c r="F83" s="8"/>
      <c r="G83" s="8"/>
      <c r="H83" s="6"/>
      <c r="I83" s="8"/>
      <c r="J83" s="7"/>
      <c r="K83" s="7"/>
      <c r="L83" s="6"/>
      <c r="M83" s="7"/>
      <c r="N83" s="5"/>
      <c r="O83" s="5"/>
      <c r="P83" s="6"/>
      <c r="Q83" s="5"/>
      <c r="R83" s="5"/>
      <c r="S83" s="5"/>
      <c r="T83" s="6"/>
      <c r="U83" s="17" t="s">
        <v>213</v>
      </c>
      <c r="V83" s="5"/>
      <c r="W83" s="10">
        <f>X83+Y83</f>
        <v>100000</v>
      </c>
      <c r="X83" s="10">
        <v>80000</v>
      </c>
      <c r="Y83" s="10">
        <v>20000</v>
      </c>
      <c r="Z83" s="22" t="s">
        <v>41</v>
      </c>
    </row>
    <row r="84" spans="1:27" s="23" customFormat="1" ht="13.5" customHeight="1">
      <c r="A84" s="5" t="s">
        <v>206</v>
      </c>
      <c r="B84" s="17" t="s">
        <v>209</v>
      </c>
      <c r="C84" s="5"/>
      <c r="D84" s="6"/>
      <c r="E84" s="5"/>
      <c r="F84" s="8"/>
      <c r="G84" s="8"/>
      <c r="H84" s="6"/>
      <c r="I84" s="7"/>
      <c r="J84" s="7"/>
      <c r="K84" s="7"/>
      <c r="L84" s="6"/>
      <c r="M84" s="7"/>
      <c r="N84" s="5"/>
      <c r="O84" s="5"/>
      <c r="P84" s="6"/>
      <c r="Q84" s="5"/>
      <c r="R84" s="5"/>
      <c r="S84" s="5"/>
      <c r="T84" s="6"/>
      <c r="U84" s="17" t="s">
        <v>212</v>
      </c>
      <c r="V84" s="5"/>
      <c r="W84" s="10">
        <f>X84+Y84</f>
        <v>20000</v>
      </c>
      <c r="X84" s="10">
        <v>20000</v>
      </c>
      <c r="Y84" s="10">
        <v>0</v>
      </c>
      <c r="Z84" s="22" t="s">
        <v>41</v>
      </c>
    </row>
    <row r="85" spans="1:27" s="23" customFormat="1" ht="13.5" customHeight="1">
      <c r="A85" s="17" t="s">
        <v>207</v>
      </c>
      <c r="B85" s="17" t="s">
        <v>210</v>
      </c>
      <c r="C85" s="5"/>
      <c r="D85" s="6"/>
      <c r="E85" s="5"/>
      <c r="F85" s="8"/>
      <c r="G85" s="8"/>
      <c r="H85" s="6"/>
      <c r="I85" s="7"/>
      <c r="J85" s="7"/>
      <c r="K85" s="7"/>
      <c r="L85" s="6"/>
      <c r="M85" s="7"/>
      <c r="N85" s="5"/>
      <c r="O85" s="5"/>
      <c r="P85" s="6"/>
      <c r="Q85" s="5"/>
      <c r="R85" s="5"/>
      <c r="S85" s="5"/>
      <c r="T85" s="6"/>
      <c r="U85" s="17" t="s">
        <v>211</v>
      </c>
      <c r="V85" s="5"/>
      <c r="W85" s="10">
        <f>X85+Y85</f>
        <v>100000</v>
      </c>
      <c r="X85" s="10">
        <v>100000</v>
      </c>
      <c r="Y85" s="10">
        <v>0</v>
      </c>
      <c r="Z85" s="22" t="s">
        <v>41</v>
      </c>
    </row>
    <row r="86" spans="1:27" ht="15.75">
      <c r="V86" s="70" t="s">
        <v>201</v>
      </c>
      <c r="W86" s="71">
        <f>SUM(W9:W85)</f>
        <v>5511100</v>
      </c>
      <c r="X86" s="71">
        <f>SUM(X9:X85)</f>
        <v>4982100</v>
      </c>
      <c r="Y86" s="71">
        <f>SUM(Y9:Y84)</f>
        <v>529000</v>
      </c>
      <c r="AA86" s="72"/>
    </row>
    <row r="87" spans="1:27">
      <c r="W87" s="52"/>
    </row>
    <row r="88" spans="1:27">
      <c r="W88" s="52"/>
    </row>
    <row r="89" spans="1:27">
      <c r="W89" s="52"/>
    </row>
    <row r="90" spans="1:27">
      <c r="W90" s="52"/>
    </row>
    <row r="91" spans="1:27">
      <c r="W91" s="52"/>
    </row>
    <row r="92" spans="1:27">
      <c r="W92" s="52"/>
    </row>
  </sheetData>
  <mergeCells count="25">
    <mergeCell ref="A8:Z8"/>
    <mergeCell ref="A6:A7"/>
    <mergeCell ref="B6:B7"/>
    <mergeCell ref="C6:C7"/>
    <mergeCell ref="D6:D7"/>
    <mergeCell ref="H6:H7"/>
    <mergeCell ref="L6:L7"/>
    <mergeCell ref="P6:P7"/>
    <mergeCell ref="T6:T7"/>
    <mergeCell ref="U6:U7"/>
    <mergeCell ref="V6:V7"/>
    <mergeCell ref="W6:W7"/>
    <mergeCell ref="X6:X7"/>
    <mergeCell ref="Y6:Y7"/>
    <mergeCell ref="Z6:Z7"/>
    <mergeCell ref="D5:Z5"/>
    <mergeCell ref="E6:G6"/>
    <mergeCell ref="I6:K6"/>
    <mergeCell ref="M6:O6"/>
    <mergeCell ref="Q6:S6"/>
    <mergeCell ref="F1:Z1"/>
    <mergeCell ref="F2:G2"/>
    <mergeCell ref="D3:Z3"/>
    <mergeCell ref="F4:G4"/>
    <mergeCell ref="H4:Z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" sqref="G1:G1048576"/>
    </sheetView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673C04CFF664498C6D230F7DC9002D" ma:contentTypeVersion="21" ma:contentTypeDescription="Create a new document." ma:contentTypeScope="" ma:versionID="ea059776a27b5f27ca2a3ae589bea7b1">
  <xsd:schema xmlns:xsd="http://www.w3.org/2001/XMLSchema" xmlns:xs="http://www.w3.org/2001/XMLSchema" xmlns:p="http://schemas.microsoft.com/office/2006/metadata/properties" xmlns:ns2="aeaaafad-0aeb-47f1-beb2-3e40a0446ae1" xmlns:ns3="794cbd40-fc6d-4c0a-9217-0f6cd4b26116" targetNamespace="http://schemas.microsoft.com/office/2006/metadata/properties" ma:root="true" ma:fieldsID="aa87a2e743674f144f46ce9147a2922a" ns2:_="" ns3:_="">
    <xsd:import namespace="aeaaafad-0aeb-47f1-beb2-3e40a0446ae1"/>
    <xsd:import namespace="794cbd40-fc6d-4c0a-9217-0f6cd4b26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aaafad-0aeb-47f1-beb2-3e40a0446a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a3f2f0c-00e4-4e4f-add3-e818a4e3ba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cbd40-fc6d-4c0a-9217-0f6cd4b261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2982a3c-a517-4a4b-806b-1d2044dc0380}" ma:internalName="TaxCatchAll" ma:showField="CatchAllData" ma:web="794cbd40-fc6d-4c0a-9217-0f6cd4b261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4cbd40-fc6d-4c0a-9217-0f6cd4b26116" xsi:nil="true"/>
    <lcf76f155ced4ddcb4097134ff3c332f xmlns="aeaaafad-0aeb-47f1-beb2-3e40a0446ae1">
      <Terms xmlns="http://schemas.microsoft.com/office/infopath/2007/PartnerControls"/>
    </lcf76f155ced4ddcb4097134ff3c332f>
    <SharedWithUsers xmlns="794cbd40-fc6d-4c0a-9217-0f6cd4b26116">
      <UserInfo>
        <DisplayName>Schenineda Kwaku Ankomah</DisplayName>
        <AccountId>66</AccountId>
        <AccountType/>
      </UserInfo>
      <UserInfo>
        <DisplayName>Sylvia Mkandawire</DisplayName>
        <AccountId>787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619528-FFA5-4D08-8736-16DA8C91E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aaafad-0aeb-47f1-beb2-3e40a0446ae1"/>
    <ds:schemaRef ds:uri="794cbd40-fc6d-4c0a-9217-0f6cd4b26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A2A2E1-9A66-45FB-818A-471A78F1A63D}">
  <ds:schemaRefs>
    <ds:schemaRef ds:uri="http://schemas.microsoft.com/office/2006/metadata/properties"/>
    <ds:schemaRef ds:uri="http://schemas.microsoft.com/office/infopath/2007/PartnerControls"/>
    <ds:schemaRef ds:uri="794cbd40-fc6d-4c0a-9217-0f6cd4b26116"/>
    <ds:schemaRef ds:uri="aeaaafad-0aeb-47f1-beb2-3e40a0446ae1"/>
  </ds:schemaRefs>
</ds:datastoreItem>
</file>

<file path=customXml/itemProps3.xml><?xml version="1.0" encoding="utf-8"?>
<ds:datastoreItem xmlns:ds="http://schemas.openxmlformats.org/officeDocument/2006/customXml" ds:itemID="{FD6C6B7A-07D8-4804-9210-BC5B1D5997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Schenineda</dc:creator>
  <cp:keywords/>
  <dc:description/>
  <cp:lastModifiedBy>COSMAS</cp:lastModifiedBy>
  <cp:revision/>
  <dcterms:created xsi:type="dcterms:W3CDTF">2020-10-26T16:13:00Z</dcterms:created>
  <dcterms:modified xsi:type="dcterms:W3CDTF">2024-05-24T22:17:41Z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0x01010064673C04CFF664498C6D230F7DC9002D</vt:lpwstr>
  </property>
  <property fmtid="{D5CDD505-2E9C-101B-9397-08002B2CF9AE}" pid="3" name="ICV">
    <vt:lpwstr>C27B986EDD9942A7BD643655540C22E4</vt:lpwstr>
  </property>
  <property fmtid="{D5CDD505-2E9C-101B-9397-08002B2CF9AE}" pid="4" name="KSOProductBuildVer">
    <vt:lpwstr>1033-11.2.0.11341</vt:lpwstr>
  </property>
  <property fmtid="{D5CDD505-2E9C-101B-9397-08002B2CF9AE}" pid="5" name="MediaServiceImageTags">
    <vt:lpwstr/>
  </property>
</Properties>
</file>